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Janell.Brush\Documents\Brush\Shorebird Program\Nonbreeding Data\Mid Winter Shorebird Survey Data All Years\"/>
    </mc:Choice>
  </mc:AlternateContent>
  <xr:revisionPtr revIDLastSave="0" documentId="8_{35413EFE-DD89-45D0-9453-DA1B58D5CD4C}" xr6:coauthVersionLast="47" xr6:coauthVersionMax="47" xr10:uidLastSave="{00000000-0000-0000-0000-000000000000}"/>
  <bookViews>
    <workbookView xWindow="28680" yWindow="-120" windowWidth="29040" windowHeight="15840" firstSheet="1" activeTab="4" xr2:uid="{00000000-000D-0000-FFFF-FFFF00000000}"/>
  </bookViews>
  <sheets>
    <sheet name="Directions" sheetId="1" r:id="rId1"/>
    <sheet name="Sheet1" sheetId="7" r:id="rId2"/>
    <sheet name="Sheet2" sheetId="8" r:id="rId3"/>
    <sheet name="Sheet3" sheetId="9" r:id="rId4"/>
    <sheet name="All Species" sheetId="2" r:id="rId5"/>
    <sheet name="Focal Observations" sheetId="3" r:id="rId6"/>
    <sheet name="For sites with &gt;19 points" sheetId="4" r:id="rId7"/>
    <sheet name="Pivot Table 4" sheetId="5" r:id="rId8"/>
    <sheet name="Summary Data" sheetId="6" r:id="rId9"/>
  </sheets>
  <definedNames>
    <definedName name="_xlnm._FilterDatabase" localSheetId="4" hidden="1">'All Species'!$A$1:$BG$356</definedName>
    <definedName name="_xlcn.WorksheetConnection_AllSpeciesABG1" hidden="1">'All Species'!$A:$BG</definedName>
  </definedNames>
  <calcPr calcId="191028"/>
  <pivotCaches>
    <pivotCache cacheId="0" r:id="rId10"/>
    <pivotCache cacheId="1" r:id="rId11"/>
    <pivotCache cacheId="2" r:id="rId12"/>
    <pivotCache cacheId="7" r:id="rId1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All Species!$A:$B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6" l="1"/>
  <c r="F2" i="6" s="1"/>
  <c r="BF356" i="2"/>
  <c r="BF355" i="2"/>
  <c r="BF354" i="2"/>
  <c r="BF353" i="2"/>
  <c r="BF352" i="2"/>
  <c r="BF351" i="2"/>
  <c r="BF350" i="2"/>
  <c r="BF349" i="2"/>
  <c r="BF348" i="2"/>
  <c r="BF347" i="2"/>
  <c r="BF346" i="2"/>
  <c r="BF345" i="2"/>
  <c r="BF344" i="2"/>
  <c r="BF343" i="2"/>
  <c r="BF342" i="2"/>
  <c r="BF341" i="2"/>
  <c r="BF340" i="2"/>
  <c r="BF339" i="2"/>
  <c r="BF338" i="2"/>
  <c r="BF337" i="2"/>
  <c r="BF336" i="2"/>
  <c r="BF335" i="2"/>
  <c r="BF334" i="2"/>
  <c r="BF333" i="2"/>
  <c r="BF332" i="2"/>
  <c r="BF331" i="2"/>
  <c r="BF330" i="2"/>
  <c r="BF329" i="2"/>
  <c r="BF328" i="2"/>
  <c r="BF327" i="2"/>
  <c r="BF326" i="2"/>
  <c r="BF325" i="2"/>
  <c r="BF324" i="2"/>
  <c r="BF323" i="2"/>
  <c r="BF322" i="2"/>
  <c r="BF321" i="2"/>
  <c r="BF320" i="2"/>
  <c r="BF319" i="2"/>
  <c r="BF318" i="2"/>
  <c r="BF317" i="2"/>
  <c r="BF316" i="2"/>
  <c r="BF315" i="2"/>
  <c r="BF314" i="2"/>
  <c r="BF313" i="2"/>
  <c r="BF312" i="2"/>
  <c r="BF311" i="2"/>
  <c r="BF309" i="2"/>
  <c r="BF308" i="2"/>
  <c r="BF307" i="2"/>
  <c r="BF306" i="2"/>
  <c r="BF305" i="2"/>
  <c r="BF304" i="2"/>
  <c r="BF303" i="2"/>
  <c r="BF302" i="2"/>
  <c r="BF301" i="2"/>
  <c r="BF300" i="2"/>
  <c r="BF299" i="2"/>
  <c r="BF298" i="2"/>
  <c r="BF297" i="2"/>
  <c r="BF296" i="2"/>
  <c r="BF295" i="2"/>
  <c r="BF294" i="2"/>
  <c r="BF293" i="2"/>
  <c r="BF292" i="2"/>
  <c r="BF291" i="2"/>
  <c r="BF290" i="2"/>
  <c r="BF289" i="2"/>
  <c r="BF288" i="2"/>
  <c r="BF287" i="2"/>
  <c r="BF286" i="2"/>
  <c r="BF285" i="2"/>
  <c r="BF284" i="2"/>
  <c r="BF283" i="2"/>
  <c r="BF282" i="2"/>
  <c r="BF281" i="2"/>
  <c r="BF280" i="2"/>
  <c r="BF279" i="2"/>
  <c r="BF278" i="2"/>
  <c r="BF277" i="2"/>
  <c r="BF276" i="2"/>
  <c r="BF275" i="2"/>
  <c r="BF274" i="2"/>
  <c r="BF273" i="2"/>
  <c r="BF272" i="2"/>
  <c r="BF271" i="2"/>
  <c r="BF270" i="2"/>
  <c r="BF269" i="2"/>
  <c r="BF268" i="2"/>
  <c r="BF267" i="2"/>
  <c r="BF266" i="2"/>
  <c r="BF265" i="2"/>
  <c r="BF264" i="2"/>
  <c r="BF263" i="2"/>
  <c r="BF262" i="2"/>
  <c r="BF261" i="2"/>
  <c r="BF260" i="2"/>
  <c r="BF259" i="2"/>
  <c r="BF258" i="2"/>
  <c r="BF257" i="2"/>
  <c r="BF256" i="2"/>
  <c r="BF255" i="2"/>
  <c r="BF254" i="2"/>
  <c r="BF253" i="2"/>
  <c r="BF252" i="2"/>
  <c r="BF251" i="2"/>
  <c r="BF250" i="2"/>
  <c r="BF249" i="2"/>
  <c r="BF248" i="2"/>
  <c r="BF247" i="2"/>
  <c r="BF246" i="2"/>
  <c r="BF245" i="2"/>
  <c r="BF244" i="2"/>
  <c r="BF243" i="2"/>
  <c r="BF242" i="2"/>
  <c r="BF241" i="2"/>
  <c r="BF240" i="2"/>
  <c r="BF239" i="2"/>
  <c r="BF238" i="2"/>
  <c r="BF237" i="2"/>
  <c r="BF236" i="2"/>
  <c r="BF235" i="2"/>
  <c r="BF234" i="2"/>
  <c r="BF233" i="2"/>
  <c r="BF232" i="2"/>
  <c r="BF231" i="2"/>
  <c r="BF230" i="2"/>
  <c r="BF229" i="2"/>
  <c r="BF228" i="2"/>
  <c r="BF227" i="2"/>
  <c r="BF226" i="2"/>
  <c r="BF225" i="2"/>
  <c r="BF224" i="2"/>
  <c r="BF223" i="2"/>
  <c r="BF222" i="2"/>
  <c r="BF221" i="2"/>
  <c r="BF220" i="2"/>
  <c r="BF219" i="2"/>
  <c r="BF218" i="2"/>
  <c r="BF217" i="2"/>
  <c r="BF216" i="2"/>
  <c r="BF215" i="2"/>
  <c r="BF214" i="2"/>
  <c r="BF213" i="2"/>
  <c r="BF212" i="2"/>
  <c r="BF211" i="2"/>
  <c r="BF210" i="2"/>
  <c r="BF209" i="2"/>
  <c r="BF208" i="2"/>
  <c r="BF207" i="2"/>
  <c r="BF206" i="2"/>
  <c r="BF205" i="2"/>
  <c r="BF204" i="2"/>
  <c r="BF203" i="2"/>
  <c r="BF202" i="2"/>
  <c r="BF201" i="2"/>
  <c r="BF200" i="2"/>
  <c r="BF199" i="2"/>
  <c r="BF198" i="2"/>
  <c r="BF197" i="2"/>
  <c r="BF196" i="2"/>
  <c r="BF195" i="2"/>
  <c r="BF194" i="2"/>
  <c r="BF193" i="2"/>
  <c r="BF192" i="2"/>
  <c r="BF191" i="2"/>
  <c r="BF190" i="2"/>
  <c r="BF189" i="2"/>
  <c r="BF188" i="2"/>
  <c r="BF187" i="2"/>
  <c r="BF186" i="2"/>
  <c r="BF185" i="2"/>
  <c r="BF183" i="2"/>
  <c r="BF182" i="2"/>
  <c r="BF181" i="2"/>
  <c r="BF180" i="2"/>
  <c r="BF179" i="2"/>
  <c r="BF178" i="2"/>
  <c r="BF177" i="2"/>
  <c r="BF176" i="2"/>
  <c r="BF175" i="2"/>
  <c r="BF174" i="2"/>
  <c r="BF173" i="2"/>
  <c r="BF172" i="2"/>
  <c r="BF171" i="2"/>
  <c r="BF170" i="2"/>
  <c r="BF169" i="2"/>
  <c r="BF168" i="2"/>
  <c r="BF167" i="2"/>
  <c r="BF166" i="2"/>
  <c r="BF165" i="2"/>
  <c r="BF164" i="2"/>
  <c r="BF163" i="2"/>
  <c r="BF162" i="2"/>
  <c r="BF161" i="2"/>
  <c r="BF160" i="2"/>
  <c r="BF159" i="2"/>
  <c r="BF158" i="2"/>
  <c r="BF157" i="2"/>
  <c r="BF156" i="2"/>
  <c r="BF155" i="2"/>
  <c r="BF154" i="2"/>
  <c r="BF153" i="2"/>
  <c r="BF152" i="2"/>
  <c r="BF151" i="2"/>
  <c r="BF150" i="2"/>
  <c r="BF149" i="2"/>
  <c r="BF148" i="2"/>
  <c r="BF147" i="2"/>
  <c r="BF146" i="2"/>
  <c r="BF145" i="2"/>
  <c r="BF144" i="2"/>
  <c r="BF143" i="2"/>
  <c r="BF142" i="2"/>
  <c r="BF141" i="2"/>
  <c r="BF140" i="2"/>
  <c r="BF139" i="2"/>
  <c r="BF138" i="2"/>
  <c r="BF137" i="2"/>
  <c r="BF136" i="2"/>
  <c r="BF135" i="2"/>
  <c r="BF134" i="2"/>
  <c r="BF133" i="2"/>
  <c r="BF132" i="2"/>
  <c r="BF131" i="2"/>
  <c r="BF130" i="2"/>
  <c r="BF129" i="2"/>
  <c r="BF128" i="2"/>
  <c r="BF127" i="2"/>
  <c r="BF126" i="2"/>
  <c r="BF125" i="2"/>
  <c r="BF124" i="2"/>
  <c r="BF123" i="2"/>
  <c r="BF122" i="2"/>
  <c r="BF121" i="2"/>
  <c r="BF120" i="2"/>
  <c r="BF119" i="2"/>
  <c r="BF118" i="2"/>
  <c r="BF117" i="2"/>
  <c r="BF115" i="2"/>
  <c r="BF114" i="2"/>
  <c r="BF113" i="2"/>
  <c r="BF112" i="2"/>
  <c r="BF111" i="2"/>
  <c r="BF110" i="2"/>
  <c r="BF109" i="2"/>
  <c r="BF108" i="2"/>
  <c r="BF107" i="2"/>
  <c r="BF105" i="2"/>
  <c r="BF104" i="2"/>
  <c r="BF103" i="2"/>
  <c r="BF102" i="2"/>
  <c r="BF101" i="2"/>
  <c r="BF100" i="2"/>
  <c r="BF99" i="2"/>
  <c r="BF98" i="2"/>
  <c r="BF97" i="2"/>
  <c r="BF96" i="2"/>
  <c r="BF95" i="2"/>
  <c r="BF94" i="2"/>
  <c r="BF93" i="2"/>
  <c r="BF92" i="2"/>
  <c r="BF91" i="2"/>
  <c r="BF90" i="2"/>
  <c r="BF89" i="2"/>
  <c r="BF88" i="2"/>
  <c r="BF87" i="2"/>
  <c r="BF86" i="2"/>
  <c r="BF85" i="2"/>
  <c r="BF84" i="2"/>
  <c r="BF83" i="2"/>
  <c r="BF82" i="2"/>
  <c r="BF81" i="2"/>
  <c r="BF80" i="2"/>
  <c r="BF79" i="2"/>
  <c r="BF78" i="2"/>
  <c r="BF77" i="2"/>
  <c r="BF76" i="2"/>
  <c r="BF75" i="2"/>
  <c r="BF74" i="2"/>
  <c r="BF73" i="2"/>
  <c r="BF72" i="2"/>
  <c r="BF71" i="2"/>
  <c r="BF70" i="2"/>
  <c r="BF69" i="2"/>
  <c r="BF68" i="2"/>
  <c r="BF67" i="2"/>
  <c r="BF66" i="2"/>
  <c r="BF64" i="2"/>
  <c r="BF63" i="2"/>
  <c r="BF62" i="2"/>
  <c r="BF61" i="2"/>
  <c r="BF60" i="2"/>
  <c r="BF59" i="2"/>
  <c r="BF58" i="2"/>
  <c r="BF57" i="2"/>
  <c r="BF56" i="2"/>
  <c r="BF55" i="2"/>
  <c r="BF54" i="2"/>
  <c r="BF53" i="2"/>
  <c r="BF52" i="2"/>
  <c r="BF51" i="2"/>
  <c r="BF50" i="2"/>
  <c r="BF49" i="2"/>
  <c r="BF48" i="2"/>
  <c r="BF47" i="2"/>
  <c r="BF46" i="2"/>
  <c r="BF45" i="2"/>
  <c r="BF44" i="2"/>
  <c r="BF43" i="2"/>
  <c r="BF42" i="2"/>
  <c r="BF41" i="2"/>
  <c r="BF40" i="2"/>
  <c r="BF39" i="2"/>
  <c r="BF38" i="2"/>
  <c r="BF37" i="2"/>
  <c r="BF36" i="2"/>
  <c r="BF35" i="2"/>
  <c r="BF33" i="2"/>
  <c r="BF32" i="2"/>
  <c r="BF31" i="2"/>
  <c r="BF30" i="2"/>
  <c r="BF29" i="2"/>
  <c r="BF28" i="2"/>
  <c r="BF27" i="2"/>
  <c r="BF26" i="2"/>
  <c r="BF25" i="2"/>
  <c r="BF24" i="2"/>
  <c r="BF23" i="2"/>
  <c r="BF22" i="2"/>
  <c r="BF21" i="2"/>
  <c r="BF20" i="2"/>
  <c r="BF19" i="2"/>
  <c r="BF18" i="2"/>
  <c r="BF17" i="2"/>
  <c r="BF16" i="2"/>
  <c r="BF15" i="2"/>
  <c r="BF14" i="2"/>
  <c r="BF13" i="2"/>
  <c r="BF12" i="2"/>
  <c r="BF11" i="2"/>
  <c r="BF10" i="2"/>
  <c r="BF9" i="2"/>
  <c r="BF8" i="2"/>
  <c r="BF7" i="2"/>
  <c r="BF6" i="2"/>
  <c r="BF5" i="2"/>
  <c r="BF4" i="2"/>
  <c r="BF3" i="2"/>
  <c r="BE2" i="2"/>
  <c r="BD2" i="2"/>
  <c r="BC2" i="2"/>
  <c r="BB2" i="2"/>
  <c r="BA2" i="2"/>
  <c r="AZ2" i="2"/>
  <c r="AY2" i="2"/>
  <c r="AX2" i="2"/>
  <c r="AW2" i="2"/>
  <c r="AV2" i="2"/>
  <c r="AU2" i="2"/>
  <c r="AT2" i="2"/>
  <c r="AS2" i="2"/>
  <c r="AR2" i="2"/>
  <c r="AQ2" i="2"/>
  <c r="AP2" i="2"/>
  <c r="AO2" i="2"/>
  <c r="AN2" i="2"/>
  <c r="AM2" i="2"/>
  <c r="AL2" i="2"/>
  <c r="AK2" i="2"/>
  <c r="AJ2" i="2"/>
  <c r="AI2" i="2"/>
  <c r="AH2" i="2"/>
  <c r="AG2" i="2"/>
  <c r="AF2" i="2"/>
  <c r="AE2" i="2"/>
  <c r="AD2" i="2"/>
  <c r="AC2" i="2"/>
  <c r="AB2" i="2"/>
  <c r="AA2" i="2"/>
  <c r="Z2" i="2"/>
  <c r="Y2" i="2"/>
  <c r="X2" i="2"/>
  <c r="W2" i="2"/>
  <c r="V2" i="2"/>
  <c r="U2" i="2"/>
  <c r="T2" i="2"/>
  <c r="S2" i="2"/>
  <c r="R2" i="2"/>
  <c r="Q2" i="2"/>
  <c r="P2" i="2"/>
  <c r="O2" i="2"/>
  <c r="N2" i="2"/>
  <c r="M2" i="2"/>
  <c r="L2" i="2"/>
  <c r="BF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08C31A-7591-45CE-80FD-D91733EBCB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02A3D8F-6C46-46AE-B2A1-ADB52EF6EB8B}" name="WorksheetConnection_All Species!$A:$BG" type="102" refreshedVersion="8" minRefreshableVersion="5">
    <extLst>
      <ext xmlns:x15="http://schemas.microsoft.com/office/spreadsheetml/2010/11/main" uri="{DE250136-89BD-433C-8126-D09CA5730AF9}">
        <x15:connection id="Range" autoDelete="1">
          <x15:rangePr sourceName="_xlcn.WorksheetConnection_AllSpeciesABG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County].[All]}"/>
  </metadataStrings>
  <mdxMetadata count="1">
    <mdx n="0" f="s">
      <ms ns="1" c="0"/>
    </mdx>
  </mdxMetadata>
  <valueMetadata count="1">
    <bk>
      <rc t="1" v="0"/>
    </bk>
  </valueMetadata>
</metadata>
</file>

<file path=xl/sharedStrings.xml><?xml version="1.0" encoding="utf-8"?>
<sst xmlns="http://schemas.openxmlformats.org/spreadsheetml/2006/main" count="4449" uniqueCount="1687">
  <si>
    <t xml:space="preserve">Data Entry using google sheets works best if you are using Google Chrome.  It is easier to enter data on a computer than a mobile device.  </t>
  </si>
  <si>
    <t>1.  Please read the survey protocol before you enter the data:</t>
  </si>
  <si>
    <t>2.  Click on the "All Species" tab and locate your transect.  Then type in the survey data.</t>
  </si>
  <si>
    <t xml:space="preserve">3.  Click on the "Focal Observations" tab it you saw any of the focal species.  </t>
  </si>
  <si>
    <t xml:space="preserve">4.  For Flocks &gt;50, enter the lat/long on the Focal Observations and the species you saw in the comments.  </t>
  </si>
  <si>
    <t>Questions or Problems with Data Entry?  You can email Beth Forys (forysea@eckerd.edu)</t>
  </si>
  <si>
    <t>Row Labels</t>
  </si>
  <si>
    <t>Sum of Piping Plover</t>
  </si>
  <si>
    <t>Sum of Snowy Plover</t>
  </si>
  <si>
    <t>Count of American Oystercatcher</t>
  </si>
  <si>
    <t>Bay</t>
  </si>
  <si>
    <t>Escambia</t>
  </si>
  <si>
    <t>Franklin</t>
  </si>
  <si>
    <t>Gulf</t>
  </si>
  <si>
    <t>Okaloosa</t>
  </si>
  <si>
    <t>Wakulla</t>
  </si>
  <si>
    <t>Walton</t>
  </si>
  <si>
    <t>Grand Total</t>
  </si>
  <si>
    <t>County</t>
  </si>
  <si>
    <t>All</t>
  </si>
  <si>
    <t>Sum of total</t>
  </si>
  <si>
    <t>ACNWR Golden Sands-Ambersands</t>
  </si>
  <si>
    <t>Alafia Bank CWA</t>
  </si>
  <si>
    <t>Alligator Harbor North</t>
  </si>
  <si>
    <t>Alligator Harbor South</t>
  </si>
  <si>
    <t>Alligator Point</t>
  </si>
  <si>
    <t>Alligator Point - Mud Cove</t>
  </si>
  <si>
    <t>Alligator Point Developed</t>
  </si>
  <si>
    <t>Alligator Point Docks</t>
  </si>
  <si>
    <t>Amelia Island State Park</t>
  </si>
  <si>
    <t>Anastasia State Park Back Bay</t>
  </si>
  <si>
    <t>Anastasia State Park Beach</t>
  </si>
  <si>
    <t>Anclote Key North (Pasco)</t>
  </si>
  <si>
    <t>Anclote Key South (Pinellas)</t>
  </si>
  <si>
    <t>Apalachicola Breakwater</t>
  </si>
  <si>
    <t>Apalachicola Causeway</t>
  </si>
  <si>
    <t>Archie Carr 1</t>
  </si>
  <si>
    <t>Archie Carr 3a</t>
  </si>
  <si>
    <t>Audubon Island, Bay County</t>
  </si>
  <si>
    <t>Avalon State Park</t>
  </si>
  <si>
    <t>Bald Point State Park</t>
  </si>
  <si>
    <t>Barge Canal Spoil Islands</t>
  </si>
  <si>
    <t>BC36 to BC53</t>
  </si>
  <si>
    <t>Big Bend WMA: Hickory Mound</t>
  </si>
  <si>
    <t>Big Bend WMA: Tide Swamp-- Hagen's Cove</t>
  </si>
  <si>
    <t>Big Lagoon State Park</t>
  </si>
  <si>
    <t>Big Redfish Lake</t>
  </si>
  <si>
    <t>Big Sabine Point</t>
  </si>
  <si>
    <t>Big Talbot Island State Park - North</t>
  </si>
  <si>
    <t>Big Talbot Island State Park - South</t>
  </si>
  <si>
    <t>Big Talbot Island State Park - Spoonbill</t>
  </si>
  <si>
    <t>Bird Island</t>
  </si>
  <si>
    <t>Biscayne National Park/ Convoy Point to Elliott Key Harbor, Boca Chita Key, and Elliott Key Oceanside beaches</t>
  </si>
  <si>
    <t>Boca Chica Beach</t>
  </si>
  <si>
    <t>Boca Raton - North &amp; Central</t>
  </si>
  <si>
    <t>Boca Raton - South</t>
  </si>
  <si>
    <t>Bonfire Beach</t>
  </si>
  <si>
    <t>Bonita Beach</t>
  </si>
  <si>
    <t>Braden River SR 64 Oyster Beds (boat survey at low tide)</t>
  </si>
  <si>
    <t>Brevard County North Reach</t>
  </si>
  <si>
    <t>Buck Beach</t>
  </si>
  <si>
    <t>Bunche Beache R1</t>
  </si>
  <si>
    <t>Bunche Beach-Salt Flats</t>
  </si>
  <si>
    <t>Caladesi Island State Park</t>
  </si>
  <si>
    <t>Camp Helen State Park</t>
  </si>
  <si>
    <t>CANA Apollo Beach</t>
  </si>
  <si>
    <t>CANA Apollo Playalinda</t>
  </si>
  <si>
    <t>Captiva 1 (Blind Pass to Captiva Dr. SW)</t>
  </si>
  <si>
    <t>Captiva 2 (Captiva Dr. SW to North tip of Captiva)</t>
  </si>
  <si>
    <t>Carrabelle Beach</t>
  </si>
  <si>
    <t>Casperson Beach</t>
  </si>
  <si>
    <t>Cat Point</t>
  </si>
  <si>
    <t>Caxambas</t>
  </si>
  <si>
    <t>Cayo Costa State Park</t>
  </si>
  <si>
    <t>Cedar Key - East</t>
  </si>
  <si>
    <t>Cedar Key - West</t>
  </si>
  <si>
    <t>Central Lake Worth Lagoon - Ibis Isle to Lantana</t>
  </si>
  <si>
    <t>Clearwater Beach - North</t>
  </si>
  <si>
    <t>Clearwater Beach - South</t>
  </si>
  <si>
    <t>Courtney Campbell Causeway (Pinellas)</t>
  </si>
  <si>
    <t>Crandon Park Beach</t>
  </si>
  <si>
    <t>Crooked Island East</t>
  </si>
  <si>
    <t>Crooked Island East- Island</t>
  </si>
  <si>
    <t>Crooked Island West</t>
  </si>
  <si>
    <t>Cypress Point Park</t>
  </si>
  <si>
    <t>Deer Lake State Park</t>
  </si>
  <si>
    <t>Deerfield Beach to Hillsboro Inlet</t>
  </si>
  <si>
    <t>Disney Area Vero Beach, (John's Island to Wabasso Beach)</t>
  </si>
  <si>
    <t>Dog Island Franklin County</t>
  </si>
  <si>
    <t>Don Pedro Island State Park</t>
  </si>
  <si>
    <t>Dr. Von D Mizell-Eula Johnson State Park</t>
  </si>
  <si>
    <t>Draper Lake</t>
  </si>
  <si>
    <t>Dunedin Causeway</t>
  </si>
  <si>
    <t>Dunlawton Bridge to Ponce Inlet on ICW</t>
  </si>
  <si>
    <t>Eastern Lake Outfall</t>
  </si>
  <si>
    <t>Eastpoint Breakwater</t>
  </si>
  <si>
    <t>Eastpoint Causeway</t>
  </si>
  <si>
    <t>Eglin AFB - Cape San Blas - Restricted</t>
  </si>
  <si>
    <t>Egmont Key NWR and State Park</t>
  </si>
  <si>
    <t>Flag Island</t>
  </si>
  <si>
    <t>Fort Clinch State Park</t>
  </si>
  <si>
    <t>Fort Matanzas National Monument</t>
  </si>
  <si>
    <t>Fort Pierce Inlet State Park.</t>
  </si>
  <si>
    <t>Fred Howard Park</t>
  </si>
  <si>
    <t>Ft. De Soto Park East (Bay Pier to East Beach)</t>
  </si>
  <si>
    <t>Ft. De Soto Park West</t>
  </si>
  <si>
    <t>Ft. Pierce Shore Protection Project</t>
  </si>
  <si>
    <t>Gandy (Pinellas portion)</t>
  </si>
  <si>
    <t>George Crady Fishing Bridge Pier State Park - Sawpit</t>
  </si>
  <si>
    <t>Goose Island</t>
  </si>
  <si>
    <t>Grassy Key</t>
  </si>
  <si>
    <t>Grayton Beach State Park</t>
  </si>
  <si>
    <t>GTMNERR S. Boundary to Vilano Jetties</t>
  </si>
  <si>
    <t>Gulf Islands National Seashore - Perdido Key</t>
  </si>
  <si>
    <t>Gulf Islands National Seashore - Santa Rosa</t>
  </si>
  <si>
    <t>Gulf Islands National Seashore-Ft. Pickens</t>
  </si>
  <si>
    <t>Henderson SP</t>
  </si>
  <si>
    <t>Highland View</t>
  </si>
  <si>
    <t>Hillsboro Inlet (south side) Bpass Area + Lauderdale by the Sea Pier</t>
  </si>
  <si>
    <t>Hillsborough Bay Kitchen to Apollo Beach</t>
  </si>
  <si>
    <t>Honeymoon Island State Park</t>
  </si>
  <si>
    <t>Hudson Beach</t>
  </si>
  <si>
    <t>Huguenot Memorial Park</t>
  </si>
  <si>
    <t>Indian Lagoon East</t>
  </si>
  <si>
    <t>Indian Lagoon West</t>
  </si>
  <si>
    <t>Indian Rocks Beach 22nd Ave-Whitehurst Ave</t>
  </si>
  <si>
    <t>Indian Shores</t>
  </si>
  <si>
    <t>IR1-SL1</t>
  </si>
  <si>
    <t>John D. MacArthur Beach State Park</t>
  </si>
  <si>
    <t>Jupiter &amp; Juno Beach: Jupiter Inlet to northern boundary of John D. MacArthur Beach State Park</t>
  </si>
  <si>
    <t>Key Vista</t>
  </si>
  <si>
    <t>Lanark Reef</t>
  </si>
  <si>
    <t>Lassing Park, St Petersburg</t>
  </si>
  <si>
    <t>Lauderdale by the Sea pier to Port Everglades Inlet</t>
  </si>
  <si>
    <t>L-Bar</t>
  </si>
  <si>
    <t>Little St. George Island</t>
  </si>
  <si>
    <t>Little Talbot Island State Park</t>
  </si>
  <si>
    <t>Long Beach Trail -- Key Deer NWR</t>
  </si>
  <si>
    <t>Lower Sugarloaf Key -- Lagoon</t>
  </si>
  <si>
    <t>Lt. Tiger Island to Nassau Sound</t>
  </si>
  <si>
    <t>Mashes Sands Cty Park</t>
  </si>
  <si>
    <t>Matanzas Inlet South to Flagler County Line</t>
  </si>
  <si>
    <t>Matanzas River to Inlet</t>
  </si>
  <si>
    <t>Mayport south to Duval / St. Johns County line</t>
  </si>
  <si>
    <t>Mexico Beach</t>
  </si>
  <si>
    <t>MLAP/IR Lagoon</t>
  </si>
  <si>
    <t>Navarre Beach Gulf Side</t>
  </si>
  <si>
    <t>Navarre Beach Sound Side</t>
  </si>
  <si>
    <t>New Smyrna Beach 27th Avenue Park to CANA</t>
  </si>
  <si>
    <t>New Smyrna Beach jetty at Ponce Inlet south to 27th Avenue ramp</t>
  </si>
  <si>
    <t>New Smyrna Beach, S. Causeway to NSB Coast Guard Station, Ponce Inlet</t>
  </si>
  <si>
    <t>North Anclote Bar</t>
  </si>
  <si>
    <t>North Ramrod Key</t>
  </si>
  <si>
    <t>North Redington Beach &amp; Redington Shores</t>
  </si>
  <si>
    <t>Ohio Key</t>
  </si>
  <si>
    <t>Outback Key</t>
  </si>
  <si>
    <t>Oyster Lake</t>
  </si>
  <si>
    <t>Palm Beach Harbour Maintence Dredging (permit compliance monitoring, anticipated 2023 only)</t>
  </si>
  <si>
    <t>Pass-a-Grille, St. Pete Beach</t>
  </si>
  <si>
    <t>Peanut Island</t>
  </si>
  <si>
    <t>Pensacola Beach</t>
  </si>
  <si>
    <t>Perdido Key Public Access - East</t>
  </si>
  <si>
    <t>Perdido Key State Park</t>
  </si>
  <si>
    <t>Pine Island (Heritage River Road/Heckscher Dr)</t>
  </si>
  <si>
    <t>Ponce Inlet Parks shorelines and Disappearing Islands</t>
  </si>
  <si>
    <t>Port Tampa Bay and McKay Bay</t>
  </si>
  <si>
    <t>Redfish Pt.</t>
  </si>
  <si>
    <t>Riverbreeze park south to Seminole Rest</t>
  </si>
  <si>
    <t>Robert K. Rees Memorial Park - Green Key</t>
  </si>
  <si>
    <t>Robertson's Island (Sugar Island)</t>
  </si>
  <si>
    <t>S. Hutchinson Island, (N End of St. Lucie Inlet, Sailfish Point to St. Lucie/Martin County Line)</t>
  </si>
  <si>
    <t>S. Hutchinson Island, (St. Lucie/Martin County Line to Normandy Beach)</t>
  </si>
  <si>
    <t>San Carlos Bay Beach Flats</t>
  </si>
  <si>
    <t>Sand Bay</t>
  </si>
  <si>
    <t>Sanibel, Bowman's to Blind Pass</t>
  </si>
  <si>
    <t>Sanibel, lighthouse to Tarpon Bay Rd.</t>
  </si>
  <si>
    <t>Sanibel, Tarpon Bay Rd. to Bowman's</t>
  </si>
  <si>
    <t>Shell Island</t>
  </si>
  <si>
    <t>Shell Key Preserve</t>
  </si>
  <si>
    <t>Shell Point Cove</t>
  </si>
  <si>
    <t>Sikes Cut West St George Island Plantation</t>
  </si>
  <si>
    <t>SISP (South Sebastian Inlet-Ambersands)</t>
  </si>
  <si>
    <t>SJC Managed Beach (ASP to FtM)</t>
  </si>
  <si>
    <t>SMNWR Interior Pools</t>
  </si>
  <si>
    <t>South Indian River County</t>
  </si>
  <si>
    <t>St George Island Plantation</t>
  </si>
  <si>
    <t>St Joe Beach</t>
  </si>
  <si>
    <t>St Marks NWR - West</t>
  </si>
  <si>
    <t>St. Andrews State Park-main</t>
  </si>
  <si>
    <t>St. George Island Causeway</t>
  </si>
  <si>
    <t>St. George State Park</t>
  </si>
  <si>
    <t>St. Joseph Bay - SE</t>
  </si>
  <si>
    <t>St. Joseph Peninsula State Park</t>
  </si>
  <si>
    <t>St. Lucie Inlet State Park (End of Hobe Sound National Wildlife Refuge to the S End of St. Lucie Intlet)</t>
  </si>
  <si>
    <t>St. Lucie Power Plant</t>
  </si>
  <si>
    <t>St. Vincent National Wildlife Refuge</t>
  </si>
  <si>
    <t>StJosephPen Restoration</t>
  </si>
  <si>
    <t>Sunwest Park</t>
  </si>
  <si>
    <t>Tequesta Beach: Martin County Line to Jupiter Inlet</t>
  </si>
  <si>
    <t>Three Rooker North Island</t>
  </si>
  <si>
    <t>Three Rooker South Island</t>
  </si>
  <si>
    <t>Tolomato River/Julia's Island</t>
  </si>
  <si>
    <t>Topsail Hill State Park</t>
  </si>
  <si>
    <t>Totals</t>
  </si>
  <si>
    <t>Turtle Beach</t>
  </si>
  <si>
    <t>Tyndall Shell</t>
  </si>
  <si>
    <t>Venice Beach from Jetty south through South Brohard Park</t>
  </si>
  <si>
    <t>Venice South Jetty to Venice Beach</t>
  </si>
  <si>
    <t>Watersound</t>
  </si>
  <si>
    <t>Weff Rd / Palmetto Rd</t>
  </si>
  <si>
    <t>West Bay - Marifarms</t>
  </si>
  <si>
    <t>Windmark Beach</t>
  </si>
  <si>
    <t>Transect (if yours is missing, email Beth Forys: forysea@eckerd.edu)</t>
  </si>
  <si>
    <t>If you did not survey - let us know why</t>
  </si>
  <si>
    <r>
      <rPr>
        <b/>
        <sz val="12"/>
        <color theme="1"/>
        <rFont val="Calibri"/>
        <family val="2"/>
      </rPr>
      <t>Did you do a complete survey (all birds) or a focal survey? (focal species are hilighted in</t>
    </r>
    <r>
      <rPr>
        <b/>
        <sz val="12"/>
        <color rgb="FFFFFF00"/>
        <rFont val="Calibri"/>
        <family val="2"/>
      </rPr>
      <t xml:space="preserve"> yellow)</t>
    </r>
  </si>
  <si>
    <t>Date you did your survey</t>
  </si>
  <si>
    <t>Names of observers</t>
  </si>
  <si>
    <t>Email of primary observer</t>
  </si>
  <si>
    <t>Route Start Time</t>
  </si>
  <si>
    <t>Weather:  temperature (optional)</t>
  </si>
  <si>
    <t>Wind (optional)</t>
  </si>
  <si>
    <t>Rain (optional)</t>
  </si>
  <si>
    <t>American Oystercatcher</t>
  </si>
  <si>
    <t>American Avocet</t>
  </si>
  <si>
    <t>Back-bellied Plover</t>
  </si>
  <si>
    <t>Dunlin</t>
  </si>
  <si>
    <t xml:space="preserve">Greater Yellowlegs </t>
  </si>
  <si>
    <t>Killdeer</t>
  </si>
  <si>
    <t>Least Sandpiper</t>
  </si>
  <si>
    <t xml:space="preserve">Lesser Yellowlegs </t>
  </si>
  <si>
    <t>Long-billed Curlew</t>
  </si>
  <si>
    <t xml:space="preserve">Long-billed Dowitcher </t>
  </si>
  <si>
    <t>Marbled Godwit</t>
  </si>
  <si>
    <t>Piping Plover</t>
  </si>
  <si>
    <t xml:space="preserve">Red Knot </t>
  </si>
  <si>
    <t>Ruddy Turnstone</t>
  </si>
  <si>
    <t>Sanderling</t>
  </si>
  <si>
    <t>Semi-palmated Plover</t>
  </si>
  <si>
    <t>Semi-palmated Sandpiper</t>
  </si>
  <si>
    <t>Short-billed Dowitcher</t>
  </si>
  <si>
    <t>Snowy Plover</t>
  </si>
  <si>
    <t>Spotted Sandpiper</t>
  </si>
  <si>
    <t>Western Sandpiper</t>
  </si>
  <si>
    <t>Whimbrel</t>
  </si>
  <si>
    <t>Willet</t>
  </si>
  <si>
    <t xml:space="preserve">Wilson's Plover </t>
  </si>
  <si>
    <t>Wilson's Snipe</t>
  </si>
  <si>
    <t>Dowitcher (species unknown)</t>
  </si>
  <si>
    <t>Sandpiper (species unknown)</t>
  </si>
  <si>
    <t>Yellowlegs (species unknown)</t>
  </si>
  <si>
    <t xml:space="preserve">Black Skimmer </t>
  </si>
  <si>
    <t>Bonaparte's Gull</t>
  </si>
  <si>
    <t>Brown Booby</t>
  </si>
  <si>
    <t>Brown Pelican</t>
  </si>
  <si>
    <t>Caspian Tern</t>
  </si>
  <si>
    <t>Common Tern</t>
  </si>
  <si>
    <t>Double-crested Cormorant</t>
  </si>
  <si>
    <t>Forster's Tern</t>
  </si>
  <si>
    <t>Glaucous Gull</t>
  </si>
  <si>
    <t>Great Black-backed Gull</t>
  </si>
  <si>
    <t>Herring Gull</t>
  </si>
  <si>
    <t>Laughing Gull</t>
  </si>
  <si>
    <t>Lesser Black-backed Gull</t>
  </si>
  <si>
    <t>Ring-billed Gull</t>
  </si>
  <si>
    <t>Royal Tern</t>
  </si>
  <si>
    <t>Sandwich Tern</t>
  </si>
  <si>
    <t>Vega Gull</t>
  </si>
  <si>
    <t>White Pelican</t>
  </si>
  <si>
    <t>total</t>
  </si>
  <si>
    <t>Comments</t>
  </si>
  <si>
    <t>All counties</t>
  </si>
  <si>
    <t>Complete Survey (all birds)</t>
  </si>
  <si>
    <t>Michael Ferrara, Nick Vitale</t>
  </si>
  <si>
    <t>michael.ferrara@audubon.org</t>
  </si>
  <si>
    <t>51-60F</t>
  </si>
  <si>
    <t>light wind</t>
  </si>
  <si>
    <t>no rain</t>
  </si>
  <si>
    <t>Caity Reiland-Smith, Ezra Thompson</t>
  </si>
  <si>
    <t>Caity.Reiland-Smith@myfwc.com</t>
  </si>
  <si>
    <t>Britt Brown, Lily Martin</t>
  </si>
  <si>
    <t>brittney.brown@myfwc.com</t>
  </si>
  <si>
    <t>Marvin Friel, Brian Cammarano</t>
  </si>
  <si>
    <t>marvin.friel@myfwc.com</t>
  </si>
  <si>
    <t>71-80F</t>
  </si>
  <si>
    <t>Ezra Thompson</t>
  </si>
  <si>
    <t>Ezra.Thompson@myfwc.com</t>
  </si>
  <si>
    <t>Barbara Eells</t>
  </si>
  <si>
    <t>pelican@fairpoint.net</t>
  </si>
  <si>
    <t>8:18AMEST</t>
  </si>
  <si>
    <t>30-40F</t>
  </si>
  <si>
    <t>ROYT-6, LAGU-39, RBGU-38, HEGU-3 29.9486 -85.4239</t>
  </si>
  <si>
    <t>Marvin Friel</t>
  </si>
  <si>
    <t>61-70F</t>
  </si>
  <si>
    <t>AMKE-1, RBME-30, LBHE-1</t>
  </si>
  <si>
    <t>Tannyr Lamica Bush</t>
  </si>
  <si>
    <t>Tannyr.LamicaBush@FloridaDEP.gov</t>
  </si>
  <si>
    <t>medium wind</t>
  </si>
  <si>
    <t>Higher number of park visitors than expected along beach.</t>
  </si>
  <si>
    <t>AMKE-2, NOHA-1, OSPR-1, LBHE-2, GREG-2, SNEG-4</t>
  </si>
  <si>
    <t>Michael Ferrara</t>
  </si>
  <si>
    <t>Wild Goose Lagoon</t>
  </si>
  <si>
    <t>Patty Kelly</t>
  </si>
  <si>
    <t>patricia_kelly@fws.gov</t>
  </si>
  <si>
    <t>Brevard</t>
  </si>
  <si>
    <t>Nichole Perna</t>
  </si>
  <si>
    <t>nichole.perna@brevardfl.gov</t>
  </si>
  <si>
    <t>9:00 amest</t>
  </si>
  <si>
    <t>Archie Carr 2</t>
  </si>
  <si>
    <t>Michael Lee</t>
  </si>
  <si>
    <t>mlee48928@gmail.com</t>
  </si>
  <si>
    <t>partial survey due to beach renourishment in process.  Ended south at Floridana Beach access, N27.945937, W80.495605.</t>
  </si>
  <si>
    <t>Dune nourishment project ongoing trucks on the beach</t>
  </si>
  <si>
    <t>Archie Carr 3b</t>
  </si>
  <si>
    <t>Doug Sutherland, David Brady, John Boucher</t>
  </si>
  <si>
    <t>djaygator12@yahoo.com</t>
  </si>
  <si>
    <t>Had a good number of flyovers of different species- including 1 BLSK, but all numbers in this count are for beach birds. Didn't know where to put the flyover BLSK. Did not get gps points, couldn't tell if there were any bands on the bird.</t>
  </si>
  <si>
    <t>Focal Survey</t>
  </si>
  <si>
    <t>Matthew Anderson/Kaitlyn Britton</t>
  </si>
  <si>
    <t>matthew.r.anderson@floridadep.gov</t>
  </si>
  <si>
    <t>breezy</t>
  </si>
  <si>
    <t>light rain</t>
  </si>
  <si>
    <t>Andrew Mercadante, Margie Mitchell</t>
  </si>
  <si>
    <t>mercadanteandrew@gmail.com</t>
  </si>
  <si>
    <t>Cape Canaveral AFS</t>
  </si>
  <si>
    <t>Angy Chambers, Martha Carson, Megan Nicely, Mike Gillikin</t>
  </si>
  <si>
    <t>angy.chambers@spaceforce.mil</t>
  </si>
  <si>
    <t>1 Gull spp.</t>
  </si>
  <si>
    <t>Patrick AFB</t>
  </si>
  <si>
    <t>Elizabeth A. Lago</t>
  </si>
  <si>
    <t>Elizabeth_Lago@fws.gov</t>
  </si>
  <si>
    <t>2 royal terns had silver bands</t>
  </si>
  <si>
    <t>Patrick Shores/Satellite/ Indian Harbour Beaches</t>
  </si>
  <si>
    <t xml:space="preserve">Jennifer White </t>
  </si>
  <si>
    <t xml:space="preserve">jwhite@satellitebeach.org </t>
  </si>
  <si>
    <t xml:space="preserve">2 deceased royal terns 1 osprey </t>
  </si>
  <si>
    <t>Sebastian Inlet North (inlet north to ACNWR)</t>
  </si>
  <si>
    <t>Terese Harbor</t>
  </si>
  <si>
    <t>terese.harber@dep.state.fl.us</t>
  </si>
  <si>
    <t>Broward</t>
  </si>
  <si>
    <t>Theresa Alderman</t>
  </si>
  <si>
    <t>theresasmail@comcast.net</t>
  </si>
  <si>
    <t>J. Frosbutter &amp; A. Scheflow</t>
  </si>
  <si>
    <t>John.Frosbutter@FloridaDEP.gov</t>
  </si>
  <si>
    <t>Stephanie Roche &amp; Abby Evans</t>
  </si>
  <si>
    <t>sroche@broward.org</t>
  </si>
  <si>
    <t>Mizell-Johnson State Park Pier to Hallandale Beach (County Line Road)</t>
  </si>
  <si>
    <t>Erik Neugaard and Sabrina Fischer</t>
  </si>
  <si>
    <t>neugaard@yahoo.com</t>
  </si>
  <si>
    <t>81-90F</t>
  </si>
  <si>
    <t>noticed a lot more people on the beach this year than last year</t>
  </si>
  <si>
    <t>Charlotte</t>
  </si>
  <si>
    <t>Susie Derheimer and Alexandria Grant</t>
  </si>
  <si>
    <t>suzanne.derheimer@charlottecountyfl.gov</t>
  </si>
  <si>
    <t>Don Pedro Island (not the state park)</t>
  </si>
  <si>
    <t>All species were resting in the water</t>
  </si>
  <si>
    <t>Samantha Spooner and Karina Nieves</t>
  </si>
  <si>
    <t>Samantha.Spooner@FloridaDEP.gov</t>
  </si>
  <si>
    <t>Gasparilla Island North/Boca Grande(Charlotte)</t>
  </si>
  <si>
    <t xml:space="preserve">Knight Island  </t>
  </si>
  <si>
    <t>Knight Island/Palm Island Mitigation Area</t>
  </si>
  <si>
    <t>Little Gasparilla Island</t>
  </si>
  <si>
    <t>Manasota Key (Charlotte) excluding State Park (do coordinated need editing due to erosion)?</t>
  </si>
  <si>
    <t>Stump Pass Beach State Park</t>
  </si>
  <si>
    <t>Cirtus</t>
  </si>
  <si>
    <t>Julia Magill, Victoria Hawk, Gianna Arcuri</t>
  </si>
  <si>
    <t>Julia.Magill@myfwc.com</t>
  </si>
  <si>
    <t>Crystal River Powerplant Spoil Islands</t>
  </si>
  <si>
    <t>Citrus</t>
  </si>
  <si>
    <t>Barefoot Beach</t>
  </si>
  <si>
    <t>Collier</t>
  </si>
  <si>
    <t>Rochelle Streker</t>
  </si>
  <si>
    <t>rochelle.streker@audubon.org</t>
  </si>
  <si>
    <t>Big Marco Pass CWA</t>
  </si>
  <si>
    <t>Brittany Piersma</t>
  </si>
  <si>
    <t>bnpiersma@gmail.com</t>
  </si>
  <si>
    <t>Collette Lauzau, Zach Matchinski, Rochelle Streker</t>
  </si>
  <si>
    <t>Collette.Lauzau@floridadep.gov</t>
  </si>
  <si>
    <t>Clam Pass Park</t>
  </si>
  <si>
    <t>Delnor-Wiggins Pass State Park</t>
  </si>
  <si>
    <t>Karen Rogers, Jen McGann, Rochelle Strekker</t>
  </si>
  <si>
    <t>Karen.M.Rogers@FloridaDEP.gov</t>
  </si>
  <si>
    <t>Keewaydin Island</t>
  </si>
  <si>
    <t>Collette Lauzau, Zach Matchinski</t>
  </si>
  <si>
    <t>Kice Island</t>
  </si>
  <si>
    <t>Birds very jumpy, BAEA in area.</t>
  </si>
  <si>
    <t>Marco Island Beach South</t>
  </si>
  <si>
    <t>Sasha Solomon</t>
  </si>
  <si>
    <t xml:space="preserve">sasha.solomon11@gmail.com </t>
  </si>
  <si>
    <t>Morgan Bay/Cape Romano</t>
  </si>
  <si>
    <t>Naples Beach</t>
  </si>
  <si>
    <t>Rochelle Streker,  Zach Matchinski</t>
  </si>
  <si>
    <t>Second Chance CWA</t>
  </si>
  <si>
    <t>Collette Lauzau@floridadep.gov</t>
  </si>
  <si>
    <t>Merlin (All counts are low)</t>
  </si>
  <si>
    <t>Ten Thousand Islands (Collier)</t>
  </si>
  <si>
    <t>Big Bend WMA: Jena-- Road to Nowhere</t>
  </si>
  <si>
    <t>Dixie</t>
  </si>
  <si>
    <t>Jen Eells</t>
  </si>
  <si>
    <t>jennifer.eells@myfwc.com</t>
  </si>
  <si>
    <t>Little Pine Island</t>
  </si>
  <si>
    <t>Duval</t>
  </si>
  <si>
    <t>Allison Conboy, Elise Pearlstine, Taylor Bell, Ali Flisek, Karl Herbert</t>
  </si>
  <si>
    <t>Allison.Conboy@floridadep.gov</t>
  </si>
  <si>
    <t xml:space="preserve">BAEA 1, SNEG 34, GBHE 3, TUVU 1, BEKI 1, AMRO 62 (30.50968, -81.45500), OSPR 1, GREG 2, HOFI 1. </t>
  </si>
  <si>
    <t>Allison Conboy, Patti &amp; Don Garner</t>
  </si>
  <si>
    <t>1 Osprey aloft, very quiet day, low count</t>
  </si>
  <si>
    <t>SNEG 75, TCHE 1, HOME 34, GREG 2, AMRO 22, BAEA 1, BEKI 1, GBHE 1, NOSH 7</t>
  </si>
  <si>
    <t>Dayson Basin Dredge Disposal Area Transect - Marine Corps Support Facility Blount Island</t>
  </si>
  <si>
    <t>Jay Gable</t>
  </si>
  <si>
    <t>jgable@mbakerintl.com</t>
  </si>
  <si>
    <t>Majority of basin was dry so not very good for foraging habitat</t>
  </si>
  <si>
    <t>Dayson Basin Marsh Transect - Marine Corps Support Facility Blount Island</t>
  </si>
  <si>
    <t>East Point Shoreline Transect - Marine Corps Support Facility Blount Island</t>
  </si>
  <si>
    <t>Allison Conboy, Ali Flisek</t>
  </si>
  <si>
    <t>GBHE 3, SNEG 2, HOME 6, OSPR 2, RBME 1, TRSW 6, Yellow rumped warbler 1. Most birds at western end of sawpit island and near the fishing bridge.</t>
  </si>
  <si>
    <t xml:space="preserve">Huguenot Memorial Park </t>
  </si>
  <si>
    <t>Hailey Garcia, Blair Hayman</t>
  </si>
  <si>
    <t>Hailey.Garcia@MyFWC.com</t>
  </si>
  <si>
    <t>calm</t>
  </si>
  <si>
    <t>ICW MK#46A to MK#79</t>
  </si>
  <si>
    <t>Doris andd Pat Leary</t>
  </si>
  <si>
    <t>prleary@bellsouth.net</t>
  </si>
  <si>
    <t>Majority of shorebirds on two docks  1. Black Hammock  Mk#47A   2. ICW MK#55 side creek    No shorebirds at marsh site occupied on Duval CBC</t>
  </si>
  <si>
    <t>Lake Tomroy-Pond AA, Pond C Transect - Marine Corps Support Facility Blount Island</t>
  </si>
  <si>
    <t>Jay Gable, Tracey Urban</t>
  </si>
  <si>
    <t>Allison Conboy, Ali Flisek, Karl Herbert</t>
  </si>
  <si>
    <t>MERL 1, OSPR 2, BAEA 2, GBHE 1, GREG 2, HOGE 5. No banded birds. lower numbers than usual at the north end of the island.</t>
  </si>
  <si>
    <t>Lesley Royce</t>
  </si>
  <si>
    <t>lesley_royce@me.com</t>
  </si>
  <si>
    <t>Pete Johnson, Stephanie Schmidt, Mark Howell, Robert Greco</t>
  </si>
  <si>
    <t>PJohnson@oescgroup.com</t>
  </si>
  <si>
    <t>CLRA 3 (auditory)</t>
  </si>
  <si>
    <t>Pond A Transect - Marine Corps Support Facility Blount Island</t>
  </si>
  <si>
    <t>Pond B Transect - Marine Corps Support Facility Blount Island</t>
  </si>
  <si>
    <t>South Shore Transect - Marine Corps Support Facility Blount Island</t>
  </si>
  <si>
    <t>Brian Cammarano</t>
  </si>
  <si>
    <t>brian.cammarano@audubon.org</t>
  </si>
  <si>
    <t>Elizabeth Shadle, Aubri Stetina, Emily Hunter</t>
  </si>
  <si>
    <t>elizabeth_shadle@nps.gov</t>
  </si>
  <si>
    <t>Elizabeth Shadle, Joe Burgess, Emily Hunter, Jordan Wingate</t>
  </si>
  <si>
    <t>Very windy</t>
  </si>
  <si>
    <t>Aubri Stetina, Jen Manis, Ashley Warren, Matt Sabatine</t>
  </si>
  <si>
    <t>aubrianna_stetina@partner.nps.gov</t>
  </si>
  <si>
    <t>no birds present</t>
  </si>
  <si>
    <t>RBME 1</t>
  </si>
  <si>
    <t>Emily Hunter</t>
  </si>
  <si>
    <t>EmilyHunter016@gmail.com</t>
  </si>
  <si>
    <t xml:space="preserve">Escambia </t>
  </si>
  <si>
    <t>Jessica Bickell</t>
  </si>
  <si>
    <t>Jessica.Bickell@FloridaDEP.gov</t>
  </si>
  <si>
    <t>Construction ongoing near shoreline.</t>
  </si>
  <si>
    <t>Emily Hunter, Maggie Darbyshire</t>
  </si>
  <si>
    <t>Jessica Bickell, Hannah Boring</t>
  </si>
  <si>
    <t>Betty Steflik Preserve ICW and marsh</t>
  </si>
  <si>
    <t>Flagler</t>
  </si>
  <si>
    <t>Flagler Pier north to Varn park</t>
  </si>
  <si>
    <t>Flagler Pier south to High Tides Rest.</t>
  </si>
  <si>
    <t>Gamble Rogers MSRA south to Flagler County line</t>
  </si>
  <si>
    <t>South boundry WOGSP north to county line</t>
  </si>
  <si>
    <t>Varn Park North to Washington Oaks SP</t>
  </si>
  <si>
    <t xml:space="preserve">Alligator Harbor North </t>
  </si>
  <si>
    <t>BUFF-8</t>
  </si>
  <si>
    <t>BEKI-1, BWTE-1, COLO-1; I left out one banded AMOY that flushed off before ID towards Phipps where Michael identifies during the same time</t>
  </si>
  <si>
    <t>Michael Ferrara and Kayla Reeves</t>
  </si>
  <si>
    <t>Kayla Reeves</t>
  </si>
  <si>
    <t>kayla.reeves@audubon.org</t>
  </si>
  <si>
    <t>Scaup sp.- 2600 nearshore</t>
  </si>
  <si>
    <t>Scaup sp. - 300 nearshore</t>
  </si>
  <si>
    <t>Apalachicola River Delta</t>
  </si>
  <si>
    <t>tide</t>
  </si>
  <si>
    <t>Bald Point South</t>
  </si>
  <si>
    <t>Beth Wright</t>
  </si>
  <si>
    <t xml:space="preserve"> BUFF 4 GREG 1</t>
  </si>
  <si>
    <t>Paul Wharton, Michelle Rice, Dare Scott</t>
  </si>
  <si>
    <t>paul.wharton@myfwc.com</t>
  </si>
  <si>
    <t>tide was 3 hours past low tide</t>
  </si>
  <si>
    <t>Driftwood Point</t>
  </si>
  <si>
    <t>focal spp only; BAEA flew and flushed everything; FICR, RBGU, LAGU present</t>
  </si>
  <si>
    <t>Ezra Thompson, Caity Reiland-Smith</t>
  </si>
  <si>
    <t>Kayla Reeves, Michael Ferrera</t>
  </si>
  <si>
    <t>Horseshoe Island</t>
  </si>
  <si>
    <t>1 hour past low tide</t>
  </si>
  <si>
    <t>Nick's Hole</t>
  </si>
  <si>
    <t>Most birds were across Sikes Cut on Little St. George, and flying.  Saw 1 BLSK in air.  Wind was from SE at 10-15 knots, and a lot of dog walkers were on the beach right after sunrise.</t>
  </si>
  <si>
    <t>The only birds on this section of the beach were a few RBGU, SAND and a couple of WILL.  Saw 4 GBHE over 4 miles. Too many dogs, and no nesting sites in this area, all developed properties with beach homes.</t>
  </si>
  <si>
    <t>St George Island Pubic, Lighthouse to 11th St E</t>
  </si>
  <si>
    <t>Betsy Nofziger, Lin Wamp, Rebecca Dolan</t>
  </si>
  <si>
    <t>rdolan@butler.edu</t>
  </si>
  <si>
    <t>Caity Reiland-Smith</t>
  </si>
  <si>
    <t>Bradley Smith</t>
  </si>
  <si>
    <t xml:space="preserve">bradley_smith@fws.gov </t>
  </si>
  <si>
    <t>Towhead Flats</t>
  </si>
  <si>
    <t>Turkey Point</t>
  </si>
  <si>
    <t>started about 1 hour before low tide; very low numbers for here</t>
  </si>
  <si>
    <t>Yent Bayou</t>
  </si>
  <si>
    <t>ZERO shorebirds.....no exposed mudflats due to tide</t>
  </si>
  <si>
    <t>Lake Okeechobee Indian Prairie 12:30-2:50PM by airboat</t>
  </si>
  <si>
    <t>Glades</t>
  </si>
  <si>
    <t>Paul Gray</t>
  </si>
  <si>
    <t>paul.gray@audubon.org</t>
  </si>
  <si>
    <t>Caroline Stahala, Brian Cammarano</t>
  </si>
  <si>
    <t>cstahala@audubon.org</t>
  </si>
  <si>
    <t>RBME feeding with BONE</t>
  </si>
  <si>
    <t>8:40EST</t>
  </si>
  <si>
    <t>Marvin Friel, Beth Wright</t>
  </si>
  <si>
    <t>BEKI-1, SNEG-3, REEG-1, GREG-3, freshly predated MABO by BAEA</t>
  </si>
  <si>
    <t xml:space="preserve">Janna Rinehart </t>
  </si>
  <si>
    <t>rinehartjanna@gmail.com</t>
  </si>
  <si>
    <t xml:space="preserve">very few birds these days due to lack of space </t>
  </si>
  <si>
    <t>BAEA-2 a  pr, OSPR-1, BUFF-5, COLO-1</t>
  </si>
  <si>
    <t>Gray Ranch</t>
  </si>
  <si>
    <t>Hardee</t>
  </si>
  <si>
    <t>8 Stilt Sandpipers</t>
  </si>
  <si>
    <t>Stormwater Treatment Area-5/6</t>
  </si>
  <si>
    <t>Hendry</t>
  </si>
  <si>
    <t>Brian Garrett, Kim Willis</t>
  </si>
  <si>
    <t>bgarret@sfwmd.gov</t>
  </si>
  <si>
    <t>Bayport by kayak</t>
  </si>
  <si>
    <t>Hernando</t>
  </si>
  <si>
    <t>Bayport Park</t>
  </si>
  <si>
    <t>Bev Hansen</t>
  </si>
  <si>
    <t>bevalhansen@gmail.com</t>
  </si>
  <si>
    <t>Brookridge Sewage Treatment Facility</t>
  </si>
  <si>
    <t>permanently closed</t>
  </si>
  <si>
    <t>Hernando Beach</t>
  </si>
  <si>
    <t>Pine Island Drive</t>
  </si>
  <si>
    <t>no shorebirds</t>
  </si>
  <si>
    <t>Pine Island Park</t>
  </si>
  <si>
    <t>Scrub Pens Road, Highlands County</t>
  </si>
  <si>
    <t>Highlands</t>
  </si>
  <si>
    <t>3-D</t>
  </si>
  <si>
    <t>Hillsborough</t>
  </si>
  <si>
    <t>Lorraine Margeson, Jeff Liechty, Eric Plage</t>
  </si>
  <si>
    <t>donlocomm@aol.com</t>
  </si>
  <si>
    <t>Jeff Liechty</t>
  </si>
  <si>
    <t>jliechty@audubon.org</t>
  </si>
  <si>
    <t>Survey at low rising tide.  AMOY count at high tide usually 6-8 this time of year.</t>
  </si>
  <si>
    <t>Cockroach Bay FIeld Office</t>
  </si>
  <si>
    <t>Mary Barnwell</t>
  </si>
  <si>
    <t>barnwellm@hillsboroughcounty.org</t>
  </si>
  <si>
    <t>On Cockroach Bay shoreline to the south, approximately 50-60 killdeer</t>
  </si>
  <si>
    <t>Kara Cook</t>
  </si>
  <si>
    <t>kara.cook@audubon.org</t>
  </si>
  <si>
    <t>Joyce Kleen</t>
  </si>
  <si>
    <t>joyce_kleen@fws.gov</t>
  </si>
  <si>
    <t>Survey at low tide.</t>
  </si>
  <si>
    <t>Mid rising tide.  Likely to have missed AMOY in Kitchen area, but was unable to survey at a higher tide.  2 banded AMOY that are usually seen in this area weren't observed on this survey</t>
  </si>
  <si>
    <t>Picnic Island</t>
  </si>
  <si>
    <t>Cameron Pressey</t>
  </si>
  <si>
    <t>cameron.pressey@myfwc.com</t>
  </si>
  <si>
    <t>2 AMOY flew over the site and vocalized, but were not counted as they didn't land. AMOY GPS: 27.8522, -82.5545. Very few birds at low tide.</t>
  </si>
  <si>
    <t xml:space="preserve">Mid rising tide. </t>
  </si>
  <si>
    <t>Rock Ponds - Lavender Road</t>
  </si>
  <si>
    <t>Wolf Branch</t>
  </si>
  <si>
    <t>Mary Barnwell/Bryce Moseley</t>
  </si>
  <si>
    <t>Indian River</t>
  </si>
  <si>
    <t>Joey Pessolano</t>
  </si>
  <si>
    <t>joey@ecological-assoicates.com</t>
  </si>
  <si>
    <t>Matthew  Anderson</t>
  </si>
  <si>
    <t>Chelsey Petersen</t>
  </si>
  <si>
    <t>chelsey@ecological-associates.com</t>
  </si>
  <si>
    <t>1 OSPR</t>
  </si>
  <si>
    <t>Joe Scarola</t>
  </si>
  <si>
    <t>joe@ecological-assoicates.com</t>
  </si>
  <si>
    <t>St. Marks NWR (East)</t>
  </si>
  <si>
    <t>Jefferson</t>
  </si>
  <si>
    <t>Big Hickory Island</t>
  </si>
  <si>
    <t>Lee</t>
  </si>
  <si>
    <t>Robin Serne, Monica McKenzie</t>
  </si>
  <si>
    <t>rkserne@gmail.com</t>
  </si>
  <si>
    <t>Susan Valenti</t>
  </si>
  <si>
    <t>teacherdavies@yahoo.com</t>
  </si>
  <si>
    <t>Bunche Beach - main?</t>
  </si>
  <si>
    <t>Audrey Albrecht, Kelly Sloan</t>
  </si>
  <si>
    <t>aalbrecht@sccf.org</t>
  </si>
  <si>
    <t>Audrey Albrecht, Aaron White, Avery Renshaw</t>
  </si>
  <si>
    <t>birds were congregated farther west than usual- created new survey route "San Carlos Bay Beach Flats"</t>
  </si>
  <si>
    <t>Audrey Albrecht</t>
  </si>
  <si>
    <t>Carlos Beach</t>
  </si>
  <si>
    <t>Robin Serne</t>
  </si>
  <si>
    <t>Samantha Spooner</t>
  </si>
  <si>
    <t>Estero Bay Preserve State Park- Winkler Point</t>
  </si>
  <si>
    <t>Karen Rogers, Jen McGann, Justin Lamb</t>
  </si>
  <si>
    <t>54 White pelicans observed flying over the preserve</t>
  </si>
  <si>
    <t>Estero Island, Ft. Myers Beach</t>
  </si>
  <si>
    <t>1 LAGU with genetic difference- bright red beak and legs/feet</t>
  </si>
  <si>
    <t>Gasparilla Island (Lee) excluding State Park</t>
  </si>
  <si>
    <t>Gasparilla Island State Park</t>
  </si>
  <si>
    <t>Karina Nieves, Jennifer Yannone-Walker</t>
  </si>
  <si>
    <t>Karina.Nieves@FloridaDEP.gov</t>
  </si>
  <si>
    <t>All species on pilings in water ("pierhenge"). 1 osprey nest found there as well. 4 dog prints, 2 dogs, and 72 people found on beach.</t>
  </si>
  <si>
    <t>Little Estero Critical Wildlife Area</t>
  </si>
  <si>
    <t>1 clapper rail !</t>
  </si>
  <si>
    <t>Lovers Key State Park</t>
  </si>
  <si>
    <t>Karen Rogers, Jen McGann</t>
  </si>
  <si>
    <t>3 ROYT observed feeding offshore</t>
  </si>
  <si>
    <t>North Captiva</t>
  </si>
  <si>
    <t>Audrey Albrecht, Aaron White</t>
  </si>
  <si>
    <t xml:space="preserve">Sanibel, Bowman's to Blind Pass </t>
  </si>
  <si>
    <t>Aaron White</t>
  </si>
  <si>
    <t>awhite@sccf.org</t>
  </si>
  <si>
    <t>Audrey Albrecht, Aaron White, Morgan Hester</t>
  </si>
  <si>
    <t>Levy</t>
  </si>
  <si>
    <t>Julia Magill, Joe Marchionno, Victoria Hawk</t>
  </si>
  <si>
    <t xml:space="preserve">Doris and Pat Leary </t>
  </si>
  <si>
    <t xml:space="preserve">densely-mixed shorebird flocks roosting on multiple rakes along entire west side from Airport Inshore rake north to Pelican Reef. Most not scanned for specific species and numbers due to AMOY survey focus   </t>
  </si>
  <si>
    <t>Yankeetown</t>
  </si>
  <si>
    <t>Anna Maria Island</t>
  </si>
  <si>
    <t>Manatee</t>
  </si>
  <si>
    <t>Abby Coller</t>
  </si>
  <si>
    <t>alcoller@eckerd.edu</t>
  </si>
  <si>
    <t>2 Royal Terns had silver bands</t>
  </si>
  <si>
    <t>Low tide foraging area.  I doubt these AMOY were picked up elsewhere at high tide roosts during surveys (likely Palmetto shoreline area).</t>
  </si>
  <si>
    <t>Longboat Key North - Manatee</t>
  </si>
  <si>
    <t>Kylie Wilson</t>
  </si>
  <si>
    <t>khwilson1994@gmail.com</t>
  </si>
  <si>
    <t>Blowing Rocks Preserve, Atlantic shoreline and the Lagoon Shoreline</t>
  </si>
  <si>
    <t>Martin</t>
  </si>
  <si>
    <t xml:space="preserve">Sarah Kittredge, Judith Archbold, Jen Rote, Aidan Lindamood, Katie Vanhooser, Josh Whitman </t>
  </si>
  <si>
    <t>SarahKittredge@TNC.org</t>
  </si>
  <si>
    <t xml:space="preserve">Mid rising tide, a bit windy. 2 belted kingfishers, a juvenile white ibis, 2 ospreys, and a little blue heron also spotted on the Lagoon Shoreline. </t>
  </si>
  <si>
    <t>Hobe Sound NWR</t>
  </si>
  <si>
    <t>not enough time</t>
  </si>
  <si>
    <t>Jenson Beach (Ft. Pierce)</t>
  </si>
  <si>
    <t>Lakeside Ranch STA</t>
  </si>
  <si>
    <t>Brian Garrett</t>
  </si>
  <si>
    <t>Martin County IRL - ICW and Spoil Islands</t>
  </si>
  <si>
    <t>Scott Tedford, Jay Mann</t>
  </si>
  <si>
    <t>stedford@martin.fl.us</t>
  </si>
  <si>
    <t xml:space="preserve">Sailfish point was submerged under water due to tide. </t>
  </si>
  <si>
    <t>Martin County southern limit to Hobe Sound National Wildlife Refuge</t>
  </si>
  <si>
    <t>Liz Ranalli, Grace Botson</t>
  </si>
  <si>
    <t>liz@ecological-associates.com</t>
  </si>
  <si>
    <t>Salena Alberti</t>
  </si>
  <si>
    <t>Salena.Alberti@floridadep.gov</t>
  </si>
  <si>
    <t>It appears that killdeer are starting to nest on the north end past the jetty. (27.1640195, -80.1652361)</t>
  </si>
  <si>
    <t>C-44 STA</t>
  </si>
  <si>
    <t xml:space="preserve">Martin </t>
  </si>
  <si>
    <t>Natasha Warraich, Brian Garrett</t>
  </si>
  <si>
    <t>twarraic@sfwmd.gov</t>
  </si>
  <si>
    <t xml:space="preserve">Surveyed C-44 STA and Reservoir. The Reservoir was completed last year so this is the first year it is included in the WSS. It is immediately adjacent to the STA. </t>
  </si>
  <si>
    <t>Bill Baggs Cape Florida State Park</t>
  </si>
  <si>
    <t>Miami-Dade</t>
  </si>
  <si>
    <t>Elizabeth Golden</t>
  </si>
  <si>
    <t>Elizabeth.Golden@FloridaDEP.gov</t>
  </si>
  <si>
    <t>A dog was running loose on the north end of the beach.</t>
  </si>
  <si>
    <t>Vanessa Walsh</t>
  </si>
  <si>
    <t>Vanessa_Walsh@NPS.gov</t>
  </si>
  <si>
    <t xml:space="preserve">6 Royal Terns had a sliver band on right leg but spooked by public before being able to read </t>
  </si>
  <si>
    <t>Miriam Avello, Michelle Davis</t>
  </si>
  <si>
    <t>miriam.y.avello@gmail.com</t>
  </si>
  <si>
    <t>LAGU located at point 2 (25.7030967   -80.1537794)</t>
  </si>
  <si>
    <t>North Biscayne Bay Islands</t>
  </si>
  <si>
    <t>Kasey MacLeod</t>
  </si>
  <si>
    <t>Biscyane.Bay@FloridaDEP.gov</t>
  </si>
  <si>
    <t>Village of Bal Harbour Beach</t>
  </si>
  <si>
    <t>Christie Hurley</t>
  </si>
  <si>
    <t>churley@cumminscederberg.com</t>
  </si>
  <si>
    <t>Village of Key Biscayne</t>
  </si>
  <si>
    <t>Virginia Key, Fisher Island, Miami Beach Marina</t>
  </si>
  <si>
    <t>Ricardo Zambrano, Daniela Tabilo</t>
  </si>
  <si>
    <t>Ricardo.Zambrano@myfwc.com</t>
  </si>
  <si>
    <t>5 unknown sandpipers on jetty near Miami Beach Marina, we believe they were solitary sandpipers</t>
  </si>
  <si>
    <t>Bahia Honda State Park</t>
  </si>
  <si>
    <t>Monroe</t>
  </si>
  <si>
    <t>Janice Duquesnel</t>
  </si>
  <si>
    <t>Janice.Duquesnel@FloridaDEP.gov</t>
  </si>
  <si>
    <t>Kevin Christman</t>
  </si>
  <si>
    <t>KevinWChristman@gmail.com</t>
  </si>
  <si>
    <t>79F, winds ENE at 19mph, surf calm, mid tide falling, 40%CC with party sun, pred: dogU 3, ppl 38</t>
  </si>
  <si>
    <t>Cocoplum Beach -- Fat Deer Key</t>
  </si>
  <si>
    <t>Curry Hammock State Park</t>
  </si>
  <si>
    <t>Dagny Johnson KLHBSP - boat rout</t>
  </si>
  <si>
    <t>small craft advisory</t>
  </si>
  <si>
    <t>Dagny Johnson KLHBSP - landbase</t>
  </si>
  <si>
    <t>Trudy Ferraro</t>
  </si>
  <si>
    <t>Trudy.Ferraro@floridadep.gov</t>
  </si>
  <si>
    <t>Dry Tortugas National Park - Loggerhead Key</t>
  </si>
  <si>
    <t>Dry Tortugas National Park -Bush and Long Key</t>
  </si>
  <si>
    <t>Everglades City to Pavilion Key</t>
  </si>
  <si>
    <t>Flamingo Area, Everglades National Park</t>
  </si>
  <si>
    <t>Ft. Taylor State Park</t>
  </si>
  <si>
    <t>Janice.Duquesnel@Floridadep.gov</t>
  </si>
  <si>
    <t>78F, winds E at 11mph, low tide, 50%CC partly cloudy, MAFR 1</t>
  </si>
  <si>
    <t>Highland Beach</t>
  </si>
  <si>
    <t>John Pennekamp CRSP - boat route</t>
  </si>
  <si>
    <t>John Pennekamp CRSP - landbase</t>
  </si>
  <si>
    <t>Key West National Wildlife Refuge - Key West to Marquesas</t>
  </si>
  <si>
    <t>Ricardo Zambrano, Daniela Tabilo, Jennifer Feltner, Adar</t>
  </si>
  <si>
    <t>7 red breasted mergansers observed</t>
  </si>
  <si>
    <t>Lake Ingraham , Sandy and Carl Ross Keys</t>
  </si>
  <si>
    <t>77F, winds E at 16mph, 40%CC with setting sun, L tide rising, ppl 2, dogL 1</t>
  </si>
  <si>
    <t>Long Key State Park</t>
  </si>
  <si>
    <t>79F, winds E at 16mph, 40%CC with sun, L tide rising, pred: raccoon 2, NOHA 1</t>
  </si>
  <si>
    <t>80F, winds NE at 19mph, 0%CC sunny, L tide falling, no birds seen. PPL 2 - in habitat.</t>
  </si>
  <si>
    <t>77F, surf mod, L tide rising, 50%CC with sun though light fading, winds E at 15mph. Ppl 3, kayak 1, dog track 1</t>
  </si>
  <si>
    <t>Snake Bight (Everglades National Park)</t>
  </si>
  <si>
    <t>Nassau</t>
  </si>
  <si>
    <t>60s, fairly low numbers for this survey route. TUVU 1, WOST 9</t>
  </si>
  <si>
    <t>Amelia River ICW</t>
  </si>
  <si>
    <t>Allgood, Jason</t>
  </si>
  <si>
    <t>jason.allgood@floridadep.gov</t>
  </si>
  <si>
    <t>The survey route is currently ungoing beach renourishment with heavy equipment and pipe running the length of the route, was suprised at the birds we did have.</t>
  </si>
  <si>
    <t>Ft. Clinch to Peter's Point</t>
  </si>
  <si>
    <t xml:space="preserve">Lt. Tiger Island to Nassau Sound </t>
  </si>
  <si>
    <t>Nassau - Duval Counties</t>
  </si>
  <si>
    <t>Doris and Pat Leary</t>
  </si>
  <si>
    <t>Vessel survey from Lt. Tiger Island (sound shore) south to S. Amelia River Mk# 42 west rake. All species data collected from 1 beach, 8 shell rakes and 3 docks. No species recorded at Bell River spoil island site. Majority of species and nos. collected on docks at Marsh Lakes and Amelia City</t>
  </si>
  <si>
    <t>Eglin AFB - South Restricted</t>
  </si>
  <si>
    <t>Lucas Haralson and Brianna Sewell</t>
  </si>
  <si>
    <t>RBME also seen</t>
  </si>
  <si>
    <t>Eglin Public</t>
  </si>
  <si>
    <t>Ashley Lauria and Christina Meyer</t>
  </si>
  <si>
    <t>Eglin Restricted North</t>
  </si>
  <si>
    <t>Lake Okeechobee Buckhead Ridge Marsh 2:50-3:10 by airboat</t>
  </si>
  <si>
    <t>Okeechobee</t>
  </si>
  <si>
    <t>Lake Okeechobee OkeeTantie Marsh</t>
  </si>
  <si>
    <t>Lake Okeechobee: Clif Betts Park</t>
  </si>
  <si>
    <t>Nubbin Slough STA</t>
  </si>
  <si>
    <t>Taylor Creek STA</t>
  </si>
  <si>
    <t>A1-FEB</t>
  </si>
  <si>
    <t>Palm Beach</t>
  </si>
  <si>
    <t>Brian Garrett, Natasha Warraich</t>
  </si>
  <si>
    <t>Atlantic Dunes Park to Palm Beach (Monceau Court)</t>
  </si>
  <si>
    <t>TJ Steinhoff, Katelyn Armstrong</t>
  </si>
  <si>
    <t>tsteinhoff@pbc.gov</t>
  </si>
  <si>
    <t>Bingham Islands (Fishermans to Hunters)</t>
  </si>
  <si>
    <t>David Anderson, Rebecca Germany</t>
  </si>
  <si>
    <t>manderson@myboca.us</t>
  </si>
  <si>
    <t>Breakers Resort to Palm Beach Inlet</t>
  </si>
  <si>
    <t>TJ Steinhoff, TJ Wilkerson, Kylie Ariotti</t>
  </si>
  <si>
    <t>tsteinhoff@pbcgov.org</t>
  </si>
  <si>
    <t>David Carson, Katie Steinhoff</t>
  </si>
  <si>
    <t>dcarson@pbcgov.org</t>
  </si>
  <si>
    <t>Least tern = 13</t>
  </si>
  <si>
    <t>City of Delray Beach</t>
  </si>
  <si>
    <t xml:space="preserve">Ibis Isle to South Cove Natural Area/Islands </t>
  </si>
  <si>
    <t>Jen Reilly</t>
  </si>
  <si>
    <t>jreilly@marinelife.org</t>
  </si>
  <si>
    <t>Lake Worth Inlet North Jetty</t>
  </si>
  <si>
    <t>TJ steinhoff, Katie Steinhoff</t>
  </si>
  <si>
    <t>Lake Worth Lagoon - Ibis Island to Peanut Island</t>
  </si>
  <si>
    <t>Kayla O'brien</t>
  </si>
  <si>
    <t>KObrien@pbcgov.org</t>
  </si>
  <si>
    <t>Lake Worth Lagoon - Peanut Island to Munyon Island</t>
  </si>
  <si>
    <t>Lake Worth Lagoon South- Lantana to Boynton bridge</t>
  </si>
  <si>
    <t>Mayra Ashton</t>
  </si>
  <si>
    <t>MAshton@pbcgov.org</t>
  </si>
  <si>
    <t>Palm Beach (Monceau Court) to Breakers Resort</t>
  </si>
  <si>
    <t>TJ steinhoff, Katelyn Armstrong</t>
  </si>
  <si>
    <t>Rick Newman</t>
  </si>
  <si>
    <t>rick@ecological-associates.com</t>
  </si>
  <si>
    <t>1 FICR</t>
  </si>
  <si>
    <t>Palm Beach Shores: south boundary of John D. MacArthur Beach State Park to Palm Beach Inlet</t>
  </si>
  <si>
    <t>Tsteinhoff@pbc.gov</t>
  </si>
  <si>
    <t>26.78237, 80.03136 116 Royal Terns</t>
  </si>
  <si>
    <t>Theresa Alderman, Phil Thornburg</t>
  </si>
  <si>
    <t>Stormwater Treatment Area-1E</t>
  </si>
  <si>
    <t>David Simpson, Kenneth Miller, Beto Matheus, Kyle M</t>
  </si>
  <si>
    <t>Stormwater Treatment Area-1W</t>
  </si>
  <si>
    <t>Brian Garett</t>
  </si>
  <si>
    <t>Stormwater Treatment Area-2</t>
  </si>
  <si>
    <t>Stormwater Treatment Area-3/4</t>
  </si>
  <si>
    <t>Pasco</t>
  </si>
  <si>
    <t>Dan Larremore, Lillian Kenney, Dave Perkey</t>
  </si>
  <si>
    <t>daniel.larremore@floridadep.gov</t>
  </si>
  <si>
    <t>Christine Rowland</t>
  </si>
  <si>
    <t>christirow@aol.com</t>
  </si>
  <si>
    <t>Alexa DeJoannis</t>
  </si>
  <si>
    <t>adejoannis@hotmail.com</t>
  </si>
  <si>
    <t>I had tried the route in the morning, but heavy fog, rain and tide far out meant I wanted to try at a later point - this time high tide.  But cold and breezy and 0 shorebirds!</t>
  </si>
  <si>
    <t>Pinellas</t>
  </si>
  <si>
    <t>Dan Larremore, Lillian Kinney, Dave Perkey, Beth Reynolds</t>
  </si>
  <si>
    <t>conditions began with fog and rain, ended with clear and 25mph north wind. best habitat surveyed under good conditions</t>
  </si>
  <si>
    <t>Dan Larremore, Lillian Kenney, Dave Perkey, Beth Reynolds</t>
  </si>
  <si>
    <t>Clearwater Point</t>
  </si>
  <si>
    <t>surveyor unable</t>
  </si>
  <si>
    <t>Robert Lane, Denise Lane</t>
  </si>
  <si>
    <t>ohiomagpie@hotmail.com</t>
  </si>
  <si>
    <t>Cuneyt Yilmaz</t>
  </si>
  <si>
    <t>cnytyz@gmail.com</t>
  </si>
  <si>
    <t>Fort De Soto Park North</t>
  </si>
  <si>
    <t>Lorraine Margeson</t>
  </si>
  <si>
    <t>`</t>
  </si>
  <si>
    <t>Christine Rowland, Pamela Graber, Cecile Yarrow, Alexa DeJoannis, John McCallister</t>
  </si>
  <si>
    <t>Lindsay&amp;Tom Bell</t>
  </si>
  <si>
    <t>tandl1621@gmail.com</t>
  </si>
  <si>
    <t xml:space="preserve">Beth Forys </t>
  </si>
  <si>
    <t>forysea@eckerd.edu</t>
  </si>
  <si>
    <t>Gulfport</t>
  </si>
  <si>
    <t>Wendy Meehan</t>
  </si>
  <si>
    <t>tiffydog96@gmail.com</t>
  </si>
  <si>
    <t>Bob and Denise Lane</t>
  </si>
  <si>
    <r>
      <t xml:space="preserve">photos and further description posted on ebird at </t>
    </r>
    <r>
      <rPr>
        <u/>
        <sz val="10"/>
        <color rgb="FF1155CC"/>
        <rFont val="Arial"/>
        <family val="2"/>
      </rPr>
      <t>https://ebird.org/checklist/S127548697</t>
    </r>
  </si>
  <si>
    <t>Eve Waterman</t>
  </si>
  <si>
    <t>eve.m.waterman@gmail.com</t>
  </si>
  <si>
    <t>ebird.org/checklist/S127870325</t>
  </si>
  <si>
    <t>Holley Short</t>
  </si>
  <si>
    <t>holley.short@audubon.org</t>
  </si>
  <si>
    <t>ebird.org/checklist/S127882172</t>
  </si>
  <si>
    <t>North Shore Park, St Petersburg</t>
  </si>
  <si>
    <t>Abby McKay</t>
  </si>
  <si>
    <t>abbymckaysmail@gmail.com</t>
  </si>
  <si>
    <t>Pinellas County Bellaire Causeway Boat Ramp</t>
  </si>
  <si>
    <t>7:20a</t>
  </si>
  <si>
    <t>Pinellas Point</t>
  </si>
  <si>
    <t>Peter Plage</t>
  </si>
  <si>
    <t>peter.plage@gmail.com</t>
  </si>
  <si>
    <t>Redington Beach &amp; Mediera Beach</t>
  </si>
  <si>
    <t>Sand Key Park south through Belleair Shore</t>
  </si>
  <si>
    <t>Winnie White</t>
  </si>
  <si>
    <t>mwwhite99@gmail.com</t>
  </si>
  <si>
    <t>no focal sspecies or banded birds were seen</t>
  </si>
  <si>
    <t>Holley Short, Kara Cook, Pam Leasure, Eric Teitelbaum</t>
  </si>
  <si>
    <t>St Pete Beach</t>
  </si>
  <si>
    <t>Majority LAGU. Only 1 RUTU for shorebirds. Beach highly populated by humans. Recommend switching start and end points.</t>
  </si>
  <si>
    <t>Dan Larremore, Beth Reynolds</t>
  </si>
  <si>
    <t>Treasure Island - North</t>
  </si>
  <si>
    <t>Treasure Island - South</t>
  </si>
  <si>
    <t>Casey Key North</t>
  </si>
  <si>
    <t>Sarasota</t>
  </si>
  <si>
    <t>Casey Key South</t>
  </si>
  <si>
    <t>Lido Key</t>
  </si>
  <si>
    <t>Stu Wilson</t>
  </si>
  <si>
    <t>stu299@gmail.com</t>
  </si>
  <si>
    <t>Longboat Key South (Sarasota)</t>
  </si>
  <si>
    <t>Stu Wilson, Ruthellen Piepert</t>
  </si>
  <si>
    <t>Manasota Key south from S, Brohard Park to county line. Subdivide if apprpriate but submit as one.</t>
  </si>
  <si>
    <t>Curt Lundeen, Pam Lundeen</t>
  </si>
  <si>
    <t>flalundeens@gmail.com</t>
  </si>
  <si>
    <t>Only surveyed CWC Turtle Patrol Zones 5 &amp; 6 (1/2 mi each). All birds were in Zone 5.</t>
  </si>
  <si>
    <t>Siesta Beach- North of Public beach to Sunset Point Beach</t>
  </si>
  <si>
    <t>Claire Herzog, Nancy Edmondson</t>
  </si>
  <si>
    <t>ceherzog@gmail.com</t>
  </si>
  <si>
    <t>Siesta Beach, Point of Rocks through Siesta Public Beach</t>
  </si>
  <si>
    <t>Susan Melton</t>
  </si>
  <si>
    <t>susanmelton162@hotmail.com</t>
  </si>
  <si>
    <t>it was very weird.  I actually went out 3 times and there were just no birds.  One day I saw two snowy egrets near a fisherman, and another day one by itself who made a brief landing.  There were some gulls floating far out in the water.  One day had an offshore wind, other two were calm.</t>
  </si>
  <si>
    <t>Evelyn MacQueen</t>
  </si>
  <si>
    <t>1turtlelover2@gmail.com</t>
  </si>
  <si>
    <t>South Causeway Beach Park</t>
  </si>
  <si>
    <t xml:space="preserve">St Lucie </t>
  </si>
  <si>
    <t>St. Johns</t>
  </si>
  <si>
    <t xml:space="preserve">Susan Killeen, Jason DePue, Maggie  Boselowitz, Chuck </t>
  </si>
  <si>
    <t>mypuffins@gmail.com</t>
  </si>
  <si>
    <t>Birds were clustered together tightly.  We observed tags only on the WIPL but were unable to see the legs of several of the gulls</t>
  </si>
  <si>
    <t>Duval County Line to Mickler's Landing</t>
  </si>
  <si>
    <t>Survey not completed due to staffing constraints.</t>
  </si>
  <si>
    <t>Peggy Cook, Kurt Foote, Lydia schlindler</t>
  </si>
  <si>
    <t>irateparrot@aol.com</t>
  </si>
  <si>
    <t>J.F. O'Neill</t>
  </si>
  <si>
    <t>joneill@sjcfl.us</t>
  </si>
  <si>
    <t>Focal Survey Completed; did not observed any focal species.</t>
  </si>
  <si>
    <t>Peggy R Cook</t>
  </si>
  <si>
    <t>41-50F</t>
  </si>
  <si>
    <t>Julia Magill, Victoria Hawk</t>
  </si>
  <si>
    <t>Mickler's Landing to GTMNERR N. Boundary</t>
  </si>
  <si>
    <t>Tara Dodson</t>
  </si>
  <si>
    <t>tdodson@sjcfl.us</t>
  </si>
  <si>
    <t>Ariam Jimenez, Rob Mulligan, Julia Magill</t>
  </si>
  <si>
    <t>Julia.Magill@myFWC.com</t>
  </si>
  <si>
    <t>pCook,DWinikainen,lSchlindler,PSell</t>
  </si>
  <si>
    <t>St. Lucie</t>
  </si>
  <si>
    <t>Lauren Maline, Chelsey Petersen</t>
  </si>
  <si>
    <t>lauren@ecological-associates.com</t>
  </si>
  <si>
    <t>N. Hutchinson Island (north of John Brooks Beachside Park)</t>
  </si>
  <si>
    <t>Grace Botson</t>
  </si>
  <si>
    <t>grace@ecological-associates.com</t>
  </si>
  <si>
    <t>Ryan Welsh</t>
  </si>
  <si>
    <t>rwelsh@inwater.org</t>
  </si>
  <si>
    <t>1 Reddish Egret and 1 Great Blue Heron also sighted</t>
  </si>
  <si>
    <t>Taylor</t>
  </si>
  <si>
    <t>Simon Fitzwilliam</t>
  </si>
  <si>
    <t>simon.fitzwilliam@myfwc.com</t>
  </si>
  <si>
    <t>Rebecca Doane, Sharon Hester, Jeff Graham, Simon Fitzwilliam, Jade Shankle</t>
  </si>
  <si>
    <t>rebecca.doane@myfwc.com</t>
  </si>
  <si>
    <t>Keaton Beach</t>
  </si>
  <si>
    <t>Volusia</t>
  </si>
  <si>
    <t>M.Daley, E.Carlson</t>
  </si>
  <si>
    <t>miked129e@gmail.com</t>
  </si>
  <si>
    <t>J. Gross, N. Malmberg</t>
  </si>
  <si>
    <t>wwgross1@me.com</t>
  </si>
  <si>
    <t>Partial Route</t>
  </si>
  <si>
    <t>A. Putillo, C. Murch, T. Dawson</t>
  </si>
  <si>
    <t>aputillo@volusia.org</t>
  </si>
  <si>
    <t>GREG (5), SNEG (16), BLVU (7), WHIB (3), OSPR (1), RBME (4), GBHE (1) also sighted</t>
  </si>
  <si>
    <t>Dunlawton ICW north to Highbridge</t>
  </si>
  <si>
    <t>IRL accesses on Riverside Dr and US 1 from South of Brannon Center to Riverbreeze Park</t>
  </si>
  <si>
    <t>IRL East Sde, CANA to S. Causeway</t>
  </si>
  <si>
    <t>2/6//2023</t>
  </si>
  <si>
    <t>Matthew Anderson</t>
  </si>
  <si>
    <t>John Kendall Robert Merideth Liz Payne</t>
  </si>
  <si>
    <t>jeffro595@yahoo.com</t>
  </si>
  <si>
    <t>see above</t>
  </si>
  <si>
    <t>Heerman's Gull observed and photo</t>
  </si>
  <si>
    <t>see above copy/paste function fail</t>
  </si>
  <si>
    <t>J. Reneker, A. Putillo, C. Murch, T. Dawson</t>
  </si>
  <si>
    <t>jreneker@volusia.org</t>
  </si>
  <si>
    <t>SNEG (31), WHIB (2), OSPR (1) also sighted</t>
  </si>
  <si>
    <t xml:space="preserve"> </t>
  </si>
  <si>
    <t>Volusia County Atlantic Coast, North Peninsula South Boundary south to north side of Ponce Inlet</t>
  </si>
  <si>
    <t>David Hartgrove, Joan Tague</t>
  </si>
  <si>
    <t>birdman9@earthlink.net</t>
  </si>
  <si>
    <t>In addition we had the following species: ROPI, NOGA, GBHE, GREG, SNEG and BTGR. The NOGA was injured but we did not rescue it due to bird flu closure at MSC Bird Rehab.</t>
  </si>
  <si>
    <t>20 LESC, 20 REDH, 1 HOGR, 1 GREG, 9 BTGR, 2 COLO</t>
  </si>
  <si>
    <t>Don Morrow</t>
  </si>
  <si>
    <t>donaldcmorrow@gmail.com</t>
  </si>
  <si>
    <t>1 MODO</t>
  </si>
  <si>
    <t>2 FICR</t>
  </si>
  <si>
    <t>2 RBME</t>
  </si>
  <si>
    <t>complete Survey (all birds)</t>
  </si>
  <si>
    <t xml:space="preserve"> 30.35532, -86.26424 to 30.35083, -86.24738 W to E, East boundary of Topsail SP to Oysterlakes outfall.</t>
  </si>
  <si>
    <t>BUFF-1</t>
  </si>
  <si>
    <t>AMKE-1, RBME-10</t>
  </si>
  <si>
    <t>Point -----------------------------------&gt;</t>
  </si>
  <si>
    <t xml:space="preserve">Transect </t>
  </si>
  <si>
    <t>Latitude (point 1)</t>
  </si>
  <si>
    <t>Longitude (point 1)</t>
  </si>
  <si>
    <t>(optional) Time you observed (point 1)</t>
  </si>
  <si>
    <t>Number of American Oystercatcers (point 1)</t>
  </si>
  <si>
    <t>AMOY Band/Flag Codes (point 1)</t>
  </si>
  <si>
    <t>Number of Black Skimmers (point 1)</t>
  </si>
  <si>
    <t>BLSK Band/Flag Codes (point 1)</t>
  </si>
  <si>
    <t>Number of Piping Plovers (point 1)</t>
  </si>
  <si>
    <t>PIPL Band/Flag Codes (point 1)</t>
  </si>
  <si>
    <t>Number of Red Knots (point 1)</t>
  </si>
  <si>
    <t>REKN Band/Flag Codes (point 1)</t>
  </si>
  <si>
    <t>Number of Snowy Plovers (point 1)</t>
  </si>
  <si>
    <t>SNPL Band/Flag Codes (point 1)</t>
  </si>
  <si>
    <t>Number of Wilson's Plovers (point 1)</t>
  </si>
  <si>
    <t>WIPL Band/Flag Codes (point 1)</t>
  </si>
  <si>
    <t>Any other non-focal species you want to include and information about bands (point 1)</t>
  </si>
  <si>
    <t>Latitude (point 2)</t>
  </si>
  <si>
    <t>Longitude (point 2)</t>
  </si>
  <si>
    <t>(optional) Time you observed (point 2)</t>
  </si>
  <si>
    <t>Number of American Oystercatcers (point 2)</t>
  </si>
  <si>
    <t>AMOY Band/Flag Codes (point 2)</t>
  </si>
  <si>
    <t>Number of Black Skimmers (point 2)</t>
  </si>
  <si>
    <t>BLSK Band/Flag Codes (point 2)</t>
  </si>
  <si>
    <t>Number of Piping Plovers (point 2)</t>
  </si>
  <si>
    <t>PIPL Band/Flag Codes (point 2)</t>
  </si>
  <si>
    <t>Number of Red Knots (point 2)</t>
  </si>
  <si>
    <t>REKN Band/Flag Codes (point 2)</t>
  </si>
  <si>
    <t>Number of Snowy Plovers (point 2)</t>
  </si>
  <si>
    <t>SNPL Band/Flag Codes (point 2)</t>
  </si>
  <si>
    <t>Number of Wilson's Plovers (point 2)</t>
  </si>
  <si>
    <t>WIPL Band/Flag Codes (point 2)</t>
  </si>
  <si>
    <t>Any other non-focal species you want to include and information about bands (point 2)</t>
  </si>
  <si>
    <t>Latitude (point 3)</t>
  </si>
  <si>
    <t>Longitude (point 3)</t>
  </si>
  <si>
    <t>(optional) Time you observed (point 3)</t>
  </si>
  <si>
    <t>Number of American Oystercatcers (point 3)</t>
  </si>
  <si>
    <t>AMOY Band/Flag Codes (point 3)</t>
  </si>
  <si>
    <t>Number of Black Skimmers (point 3)</t>
  </si>
  <si>
    <t>BLSK Band/Flag Codes (point 3)</t>
  </si>
  <si>
    <t>Number of Piping Plovers (point 3)</t>
  </si>
  <si>
    <t>PIPL Band/Flag Codes (point 3)</t>
  </si>
  <si>
    <t>Number of Red Knots (point 3)</t>
  </si>
  <si>
    <t>REKN Band/Flag Codes (point 3)</t>
  </si>
  <si>
    <t>Number of Snowy Plovers (point 3)</t>
  </si>
  <si>
    <t>SNPL Band/Flag Codes (point 3)</t>
  </si>
  <si>
    <t>Number of Wilson's Plovers (point 3)</t>
  </si>
  <si>
    <t>WIPL Band/Flag Codes (point 3)</t>
  </si>
  <si>
    <t>Any other non-focal species you want to include and information about bands (point 3)</t>
  </si>
  <si>
    <t>Latitude (point 4)</t>
  </si>
  <si>
    <t>Longitude (point 4)</t>
  </si>
  <si>
    <t>(optional) Time you observed (point 4)</t>
  </si>
  <si>
    <t>Number of American Oystercatcers (point 4)</t>
  </si>
  <si>
    <t>AMOY Band/Flag Codes (point 4)</t>
  </si>
  <si>
    <t>Number of Black Skimmers (point 4)</t>
  </si>
  <si>
    <t>BLSK Band/Flag Codes (point 4)</t>
  </si>
  <si>
    <t>Number of Piping Plovers (point 4)</t>
  </si>
  <si>
    <t>PIPL Band/Flag Codes (point 4)</t>
  </si>
  <si>
    <t>Number of Red Knots (point 4)</t>
  </si>
  <si>
    <t>REKN Band/Flag Codes (point 4)</t>
  </si>
  <si>
    <t>Number of Snowy Plovers (point 4)</t>
  </si>
  <si>
    <t>SNPL Band/Flag Codes (point 4)</t>
  </si>
  <si>
    <t>Number of Wilson's Plovers (point 4)</t>
  </si>
  <si>
    <t>WIPL Band/Flag Codes (point 4)</t>
  </si>
  <si>
    <t>Any other non-focal species you want to include and information about bands (point 4)</t>
  </si>
  <si>
    <t>Latitude (point 5)</t>
  </si>
  <si>
    <t>Longitude (point 5)</t>
  </si>
  <si>
    <t>(optional) Time you observed (point 5)</t>
  </si>
  <si>
    <t>Number of American Oystercatcers (point 5)</t>
  </si>
  <si>
    <t>AMOY Band/Flag Codes (point 5)</t>
  </si>
  <si>
    <t>Number of Black Skimmers (point 5)</t>
  </si>
  <si>
    <t>BLSK Band/Flag Codes (point 5)</t>
  </si>
  <si>
    <t>Number of Piping Plovers (point 5)</t>
  </si>
  <si>
    <t>PIPL Band/Flag Codes (point 5)</t>
  </si>
  <si>
    <t>Number of Red Knots (point 5)</t>
  </si>
  <si>
    <t>REKN Band/Flag Codes (point 5)</t>
  </si>
  <si>
    <t>Number of Snowy Plovers (point 5)</t>
  </si>
  <si>
    <t>SNPL Band/Flag Codes (point 5)</t>
  </si>
  <si>
    <t>Number of Wilson's Plovers (point 5)</t>
  </si>
  <si>
    <t>WIPL Band/Flag Codes (point 5)</t>
  </si>
  <si>
    <t>Any other non-focal species you want to include and information about bands (point 5)</t>
  </si>
  <si>
    <t>Latitude (point 6)</t>
  </si>
  <si>
    <t>Longitude (point 6)</t>
  </si>
  <si>
    <t>(optional) Time you observed (point 6)</t>
  </si>
  <si>
    <t>Number of American Oystercatcers (point 6)</t>
  </si>
  <si>
    <t>AMOY Band/Flag Codes (point 6)</t>
  </si>
  <si>
    <t>Number of Black Skimmers (point 6)</t>
  </si>
  <si>
    <t>BLSK Band/Flag Codes (point 6)</t>
  </si>
  <si>
    <t>Number of Piping Plovers (point 6)</t>
  </si>
  <si>
    <t>PIPL Band/Flag Codes (point 6)</t>
  </si>
  <si>
    <t>Number of Red Knots (point 6)</t>
  </si>
  <si>
    <t>REKN Band/Flag Codes (point 6)</t>
  </si>
  <si>
    <t>Number of Snowy Plovers (point 6)</t>
  </si>
  <si>
    <t>SNPL Band/Flag Codes (point 6)</t>
  </si>
  <si>
    <t>Number of Wilson's Plovers (point 6)</t>
  </si>
  <si>
    <t>WIPL Band/Flag Codes (point 6)</t>
  </si>
  <si>
    <t>Any other non-focal species you want to include and information about bands (point 6)</t>
  </si>
  <si>
    <t>Latitude (point 7)</t>
  </si>
  <si>
    <t>Longitude (point 7)</t>
  </si>
  <si>
    <t>(optional) Time you observed (point 7)</t>
  </si>
  <si>
    <t>Number of American Oystercatcers (point 7)</t>
  </si>
  <si>
    <t>AMOY Band/Flag Codes (point 7)</t>
  </si>
  <si>
    <t>Number of Black Skimmers (point 7)</t>
  </si>
  <si>
    <t>BLSK Band/Flag Codes (point 7)</t>
  </si>
  <si>
    <t>Number of Piping Plovers (point 7)</t>
  </si>
  <si>
    <t>PIPL Band/Flag Codes (point 7)</t>
  </si>
  <si>
    <t>Number of Red Knots (point 7)</t>
  </si>
  <si>
    <t>REKN Band/Flag Codes (point 7)</t>
  </si>
  <si>
    <t>Number of Snowy Plovers (point 7)</t>
  </si>
  <si>
    <t>SNPL Band/Flag Codes (point 7)</t>
  </si>
  <si>
    <t>Number of Wilson's Plovers (point 7)</t>
  </si>
  <si>
    <t>WIPL Band/Flag Codes (point 7)</t>
  </si>
  <si>
    <t>Any other non-focal species you want to include and information about bands (point 7)</t>
  </si>
  <si>
    <t>Latitude (point 8)</t>
  </si>
  <si>
    <t>Longitude (point 8)</t>
  </si>
  <si>
    <t>(optional) Time you observed (point 8)</t>
  </si>
  <si>
    <t>Number of American Oystercatcers (point 8)</t>
  </si>
  <si>
    <t>AMOY Band/Flag Codes (point 8)</t>
  </si>
  <si>
    <t>Number of Black Skimmers (point 8)</t>
  </si>
  <si>
    <t>BLSK Band/Flag Codes (point 8)</t>
  </si>
  <si>
    <t>Number of Piping Plovers (point 8)</t>
  </si>
  <si>
    <t>PIPL Band/Flag Codes (point 8)</t>
  </si>
  <si>
    <t>Number of Red Knots (point 8)</t>
  </si>
  <si>
    <t>REKN Band/Flag Codes (point 8)</t>
  </si>
  <si>
    <t>Number of Snowy Plovers (point 8)</t>
  </si>
  <si>
    <t>SNPL Band/Flag Codes (point 8)</t>
  </si>
  <si>
    <t>Number of Wilson's Plovers (point 8)</t>
  </si>
  <si>
    <t>WIPL Band/Flag Codes (point 8)</t>
  </si>
  <si>
    <t>Any other non-focal species you want to include and information about bands (point 8)</t>
  </si>
  <si>
    <t>Latitude (point 9)</t>
  </si>
  <si>
    <t>Longitude (point 9)</t>
  </si>
  <si>
    <t>(optional) Time you observed (point 9)</t>
  </si>
  <si>
    <t>Number of American Oystercatcers (point 9)</t>
  </si>
  <si>
    <t>AMOY Band/Flag Codes (point 9)</t>
  </si>
  <si>
    <t>Number of Black Skimmers (point 9)</t>
  </si>
  <si>
    <t>BLSK Band/Flag Codes (point 9)</t>
  </si>
  <si>
    <t>Number of Piping Plovers (point 9)</t>
  </si>
  <si>
    <t>PIPL Band/Flag Codes (point 9)</t>
  </si>
  <si>
    <t>Number of Red Knots (point 9)</t>
  </si>
  <si>
    <t>REKN Band/Flag Codes (point 9)</t>
  </si>
  <si>
    <t>Number of Snowy Plovers (point 9)</t>
  </si>
  <si>
    <t>SNPL Band/Flag Codes (point 9)</t>
  </si>
  <si>
    <t>Number of Wilson's Plovers (point 9)</t>
  </si>
  <si>
    <t>WIPL Band/Flag Codes (point 9)</t>
  </si>
  <si>
    <t>Any other non-focal species you want to include and information about bands (point 9)</t>
  </si>
  <si>
    <t>Latitude (point 10)</t>
  </si>
  <si>
    <t>Longitude (point 10)</t>
  </si>
  <si>
    <t>(optional) Time you observed (point 10)</t>
  </si>
  <si>
    <t>Number of American Oystercatcers (point 10)</t>
  </si>
  <si>
    <t>AMOY Band/Flag Codes (point 10)</t>
  </si>
  <si>
    <t>Number of Black Skimmers (point 10)</t>
  </si>
  <si>
    <t>BLSK Band/Flag Codes (point 10)</t>
  </si>
  <si>
    <t>Number of Piping Plovers (point 10)</t>
  </si>
  <si>
    <t>PIPL Band/Flag Codes (point 10)</t>
  </si>
  <si>
    <t>Number of Red Knots (point 10)</t>
  </si>
  <si>
    <t>REKN Band/Flag Codes (point 10)</t>
  </si>
  <si>
    <t>Number of Snowy Plovers (point 10)</t>
  </si>
  <si>
    <t>SNPL Band/Flag Codes (point 10)</t>
  </si>
  <si>
    <t>Number of Wilson's Plovers (point 10)</t>
  </si>
  <si>
    <t>WIPL Band/Flag Codes (point 10)</t>
  </si>
  <si>
    <t>Any other non-focal species you want to include and information about bands (point 10)</t>
  </si>
  <si>
    <t>Latitude (point 11)</t>
  </si>
  <si>
    <t>Longitude (point 11)</t>
  </si>
  <si>
    <t>(optional) Time you observed (point 11)</t>
  </si>
  <si>
    <t>Number of American Oystercatcers (point 11)</t>
  </si>
  <si>
    <t>AMOY Band/Flag Codes (point 11)</t>
  </si>
  <si>
    <t>Number of Black Skimmers (point 11)</t>
  </si>
  <si>
    <t>BLSK Band/Flag Codes (point 11)</t>
  </si>
  <si>
    <t>Number of Piping Plovers (point 11)</t>
  </si>
  <si>
    <t>PIPL Band/Flag Codes (point 11)</t>
  </si>
  <si>
    <t>Number of Red Knots (point 11)</t>
  </si>
  <si>
    <t>REKN Band/Flag Codes (point 11)</t>
  </si>
  <si>
    <t>Number of Snowy Plovers (point 11)</t>
  </si>
  <si>
    <t>SNPL Band/Flag Codes (point 11)</t>
  </si>
  <si>
    <t>Number of Wilson's Plovers (point 11)</t>
  </si>
  <si>
    <t>WIPL Band/Flag Codes (point 11)</t>
  </si>
  <si>
    <t>Any other non-focal species you want to include and information about bands (point 11)</t>
  </si>
  <si>
    <t>Latitude (point 12)</t>
  </si>
  <si>
    <t>Longitude (point 12)</t>
  </si>
  <si>
    <t>(optional) Time you observed (point 12)</t>
  </si>
  <si>
    <t>Number of American Oystercatcers (point 12)</t>
  </si>
  <si>
    <t>AMOY Band/Flag Codes (point 12)</t>
  </si>
  <si>
    <t>Number of Black Skimmers (point 12)</t>
  </si>
  <si>
    <t>BLSK Band/Flag Codes (point 12)</t>
  </si>
  <si>
    <t>Number of Piping Plovers (point 12)</t>
  </si>
  <si>
    <t>PIPL Band/Flag Codes (point 12)</t>
  </si>
  <si>
    <t>Number of Red Knots (point 12)</t>
  </si>
  <si>
    <t>REKN Band/Flag Codes (point 12)</t>
  </si>
  <si>
    <t>Number of Snowy Plovers (point 12)</t>
  </si>
  <si>
    <t>SNPL Band/Flag Codes (point 12)</t>
  </si>
  <si>
    <t>Number of Wilson's Plovers (point 12)</t>
  </si>
  <si>
    <t>WIPL Band/Flag Codes (point 12)</t>
  </si>
  <si>
    <t>Any other non-focal species you want to include and information about bands (point 12)</t>
  </si>
  <si>
    <t>Latitude (point 13)</t>
  </si>
  <si>
    <t>Longitude (point 13)</t>
  </si>
  <si>
    <t>(optional) Time you observed (point 13)</t>
  </si>
  <si>
    <t>Number of American Oystercatcers (point 13)</t>
  </si>
  <si>
    <t>AMOY Band/Flag Codes (point 13)</t>
  </si>
  <si>
    <t>Number of Black Skimmers (point 13)</t>
  </si>
  <si>
    <t>BLSK Band/Flag Codes (point 13)</t>
  </si>
  <si>
    <t>Number of Piping Plovers (point 13)</t>
  </si>
  <si>
    <t>PIPL Band/Flag Codes (point 13)</t>
  </si>
  <si>
    <t>Number of Red Knots (point 13)</t>
  </si>
  <si>
    <t>REKN Band/Flag Codes (point 13)</t>
  </si>
  <si>
    <t>Number of Snowy Plovers (point 13)</t>
  </si>
  <si>
    <t>SNPL Band/Flag Codes (point 13)</t>
  </si>
  <si>
    <t>Number of Wilson's Plovers (point 13)</t>
  </si>
  <si>
    <t>WIPL Band/Flag Codes (point 13)</t>
  </si>
  <si>
    <t>Any other non-focal species you want to include and information about bands (point 13)</t>
  </si>
  <si>
    <t>Latitude (point 14)</t>
  </si>
  <si>
    <t>Longitude (point 14)</t>
  </si>
  <si>
    <t>(optional) Time you observed (point 14)</t>
  </si>
  <si>
    <t>Number of American Oystercatcers (point 14)</t>
  </si>
  <si>
    <t>AMOY Band/Flag Codes (point 14)</t>
  </si>
  <si>
    <t>Number of Black Skimmers (point 14)</t>
  </si>
  <si>
    <t>BLSK Band/Flag Codes (point 14)</t>
  </si>
  <si>
    <t>Number of Piping Plovers (point 14)</t>
  </si>
  <si>
    <t>PIPL Band/Flag Codes (point 14)</t>
  </si>
  <si>
    <t>Number of Red Knots (point 14)</t>
  </si>
  <si>
    <t>REKN Band/Flag Codes (point 14)</t>
  </si>
  <si>
    <t>Number of Snowy Plovers (point 14)</t>
  </si>
  <si>
    <t>SNPL Band/Flag Codes (point 14)</t>
  </si>
  <si>
    <t>Number of Wilson's Plovers (point 14)</t>
  </si>
  <si>
    <t>WIPL Band/Flag Codes (point 14)</t>
  </si>
  <si>
    <t>Any other non-focal species you want to include and information about bands (point 14)</t>
  </si>
  <si>
    <t>Latitude (point 15)</t>
  </si>
  <si>
    <t>Longitude (point 15)</t>
  </si>
  <si>
    <t>(optional) Time you observed (point 15)</t>
  </si>
  <si>
    <t>Number of American Oystercatcers (point 15)</t>
  </si>
  <si>
    <t>AMOY Band/Flag Codes (point 15)</t>
  </si>
  <si>
    <t>Number of Black Skimmers (point 15)</t>
  </si>
  <si>
    <t>BLSK Band/Flag Codes (point 15)</t>
  </si>
  <si>
    <t>Number of Piping Plovers (point 15)</t>
  </si>
  <si>
    <t>PIPL Band/Flag Codes (point 15)</t>
  </si>
  <si>
    <t>Number of Red Knots (point 15)</t>
  </si>
  <si>
    <t>REKN Band/Flag Codes (point 15)</t>
  </si>
  <si>
    <t>Number of Snowy Plovers (point 15)</t>
  </si>
  <si>
    <t>SNPL Band/Flag Codes (point 15)</t>
  </si>
  <si>
    <t>Number of Wilson's Plovers (point 15)</t>
  </si>
  <si>
    <t>WIPL Band/Flag Codes (point 15)</t>
  </si>
  <si>
    <t>Any other non-focal species you want to include and information about bands (point 15)</t>
  </si>
  <si>
    <t>Latitude (point 16)</t>
  </si>
  <si>
    <t>Longitude (point 16)</t>
  </si>
  <si>
    <t>(optional) Time you observed (point 16)</t>
  </si>
  <si>
    <t>Number of American Oystercatcers (point 16)</t>
  </si>
  <si>
    <t>AMOY Band/Flag Codes (point 16)</t>
  </si>
  <si>
    <t>Number of Black Skimmers (point 16)</t>
  </si>
  <si>
    <t>BLSK Band/Flag Codes (point 16)</t>
  </si>
  <si>
    <t>Number of Piping Plovers (point 16)</t>
  </si>
  <si>
    <t>PIPL Band/Flag Codes (point 16)</t>
  </si>
  <si>
    <t>Number of Red Knots (point 16)</t>
  </si>
  <si>
    <t>REKN Band/Flag Codes (point 16)</t>
  </si>
  <si>
    <t>Number of Snowy Plovers (point 16)</t>
  </si>
  <si>
    <t>SNPL Band/Flag Codes (point 16)</t>
  </si>
  <si>
    <t>Number of Wilson's Plovers (point 16)</t>
  </si>
  <si>
    <t>WIPL Band/Flag Codes (point 16)</t>
  </si>
  <si>
    <t>Any other non-focal species you want to include and information about bands (point 16)</t>
  </si>
  <si>
    <t>Latitude (point 17)</t>
  </si>
  <si>
    <t>Longitude (point 17)</t>
  </si>
  <si>
    <t>(optional) Time you observed (point 17)</t>
  </si>
  <si>
    <t>Number of American Oystercatcers (point 17)</t>
  </si>
  <si>
    <t>AMOY Band/Flag Codes (point 17)</t>
  </si>
  <si>
    <t>Number of Black Skimmers (point 17)</t>
  </si>
  <si>
    <t>BLSK Band/Flag Codes (point 17)</t>
  </si>
  <si>
    <t>Number of Piping Plovers (point 17)</t>
  </si>
  <si>
    <t>PIPL Band/Flag Codes (point 17)</t>
  </si>
  <si>
    <t>Number of Red Knots (point 17)</t>
  </si>
  <si>
    <t>REKN Band/Flag Codes (point 17)</t>
  </si>
  <si>
    <t>Number of Snowy Plovers (point 17)</t>
  </si>
  <si>
    <t>SNPL Band/Flag Codes (point 17)</t>
  </si>
  <si>
    <t>Number of Wilson's Plovers (point 17)</t>
  </si>
  <si>
    <t>WIPL Band/Flag Codes (point 17)</t>
  </si>
  <si>
    <t>Any other non-focal species you want to include and information about bands (point 17)</t>
  </si>
  <si>
    <t>Latitude (point 18)</t>
  </si>
  <si>
    <t>Longitude (point 18)</t>
  </si>
  <si>
    <t>(optional) Time you observed (point 18)</t>
  </si>
  <si>
    <t>Number of American Oystercatcers (point 18)</t>
  </si>
  <si>
    <t>AMOY Band/Flag Codes (point 18)</t>
  </si>
  <si>
    <t>Number of Black Skimmers (point 18)</t>
  </si>
  <si>
    <t>BLSK Band/Flag Codes (point 18)</t>
  </si>
  <si>
    <t>Number of Piping Plovers (point 18)</t>
  </si>
  <si>
    <t>PIPL Band/Flag Codes (point 18)</t>
  </si>
  <si>
    <t>Number of Red Knots (point 18)</t>
  </si>
  <si>
    <t>REKN Band/Flag Codes (point 18)</t>
  </si>
  <si>
    <t>Number of Snowy Plovers (point 18)</t>
  </si>
  <si>
    <t>SNPL Band/Flag Codes (point 18)</t>
  </si>
  <si>
    <t>Number of Wilson's Plovers (point 18)</t>
  </si>
  <si>
    <t>WIPL Band/Flag Codes (point 18)</t>
  </si>
  <si>
    <t>Any other non-focal species you want to include and information about bands (point 18)</t>
  </si>
  <si>
    <t>Latitude (point 19)</t>
  </si>
  <si>
    <t>Longitude (point 19)</t>
  </si>
  <si>
    <t>(optional) Time you observed (point 19)</t>
  </si>
  <si>
    <t>Number of American Oystercatcers (point 19)</t>
  </si>
  <si>
    <t>AMOY Band/Flag Codes (point 19)</t>
  </si>
  <si>
    <t>Number of Black Skimmers (point 19)</t>
  </si>
  <si>
    <t>BLSK Band/Flag Codes (point 19)</t>
  </si>
  <si>
    <t>Number of Piping Plovers (point 19)</t>
  </si>
  <si>
    <t>PIPL Band/Flag Codes (point 19)</t>
  </si>
  <si>
    <t>Number of Red Knots (point 19)</t>
  </si>
  <si>
    <t>REKN Band/Flag Codes (point 19)</t>
  </si>
  <si>
    <t>Number of Snowy Plovers (point 19)</t>
  </si>
  <si>
    <t>SNPL Band/Flag Codes (point 19)</t>
  </si>
  <si>
    <t>Number of Wilson's Plovers (point 19)</t>
  </si>
  <si>
    <t>WIPL Band/Flag Codes (point 19)</t>
  </si>
  <si>
    <t>Any other non-focal species you want to include and information about bands (point 19)</t>
  </si>
  <si>
    <t>BRPE-28, DCCO-77, RBGU-1, SNEG-1, BRBO-1</t>
  </si>
  <si>
    <t>OR:S//W male &amp; X:X female, X:X male &amp; X:X female</t>
  </si>
  <si>
    <t>S//O:KB female &amp; X:X male</t>
  </si>
  <si>
    <t>29 ROYT &amp; 1 banded S:W(4TX), 36 LAGU, 25 FOTE, 10 SAND, 1 BLSK, 4 RBGU</t>
  </si>
  <si>
    <t>RBGU-29, LAGU-1, BOGU-3, ROYT-16, BRPE-2, WILL-2, HERG-6, FOTE-7, SAND-12</t>
  </si>
  <si>
    <t>X:X pair</t>
  </si>
  <si>
    <t>S//O:RG and XX</t>
  </si>
  <si>
    <t>S//O:BK, K:S//KK</t>
  </si>
  <si>
    <t>K:S//GW, K:S//WW, S//BW:R, XX, XX</t>
  </si>
  <si>
    <t>X:S//YR, Y:S//KY</t>
  </si>
  <si>
    <t>XX</t>
  </si>
  <si>
    <t>S//GG:R, X:X, Y:S//WR, Y:S//GB, K:S//WY, W:S//OK, K:S//GY</t>
  </si>
  <si>
    <t>WK:S//W</t>
  </si>
  <si>
    <t>RB:S//W, W:S//OR, Y:S//YW, W:S//BR, W:S//OO, K:S//GY, Y:S//GB, K:S//WY, Y:S//WR, S//GG:R, W:S//OK, 4 XX</t>
  </si>
  <si>
    <t>BBPL: 1, BOGU: 28, BRPE: 14, DCCO: 2, FOTE: 25, HERG: 43, LAGU: 10, RBGU: 130, ROYT: 10, SAND: 1, WILL: 1</t>
  </si>
  <si>
    <t>8:20 EST</t>
  </si>
  <si>
    <t>will-3, BBPL-5, LAGU-5, GREG-5, RBGU-1, GRYE-5, LESA-16, DUNL-50</t>
  </si>
  <si>
    <t>X//OO:S//GY</t>
  </si>
  <si>
    <t>LESA-29, DUNL-180, BBPL-11, FOTE-1, LAGU-3, SEPL-8</t>
  </si>
  <si>
    <t>DUNL-273, LESA-174, SEPL-8, BBPL-33, RBGU-8, GRYE-6, GBHE-1, GREG-3, FOTE-6</t>
  </si>
  <si>
    <t>RBGU-24, BRPE-2, ROYT-3, LAGU-25, FOTE-13</t>
  </si>
  <si>
    <t>ROYT-2, LAGU-143, GBHE-3, GRYE-7, WILL-3, BBPL-1, SATE-2, RBGU-8, DUNL-6</t>
  </si>
  <si>
    <t>GRYE-24, WILL-4, DUNL-133, BBPL-4, GREG-20, GBHE-3, TRHE-1</t>
  </si>
  <si>
    <t>S//Y:GK male, W:S//RW female</t>
  </si>
  <si>
    <t>AMKE nearly predated a SNPL while I was scribing these two snpl in notebook</t>
  </si>
  <si>
    <t>WO:S//K male, S//K:OK female, X:GG male, W:S//GG male, S(Y/B)//:RR female, W:S//KR female, X:X male</t>
  </si>
  <si>
    <t>YK:S//K male, S//K:WO female</t>
  </si>
  <si>
    <t>S//W:OY female</t>
  </si>
  <si>
    <t>OB:S(B/Y)//R female ?</t>
  </si>
  <si>
    <t>K:S//RW male</t>
  </si>
  <si>
    <t>X:X female?, Y:S//GR female</t>
  </si>
  <si>
    <t>20 RBGU, 56 SAND, 2 BBPL, 6 DUNL, 6 FOTE, 12 ROYT, 1 LAGU</t>
  </si>
  <si>
    <t>S//O:RY male, X:X female</t>
  </si>
  <si>
    <t>S/O:GO male, bO//:OO// female, S//O:OO female, W:S//YG male, YO:S(Y/B)//male, W:S//WK female, S(K/W)//Y:K male</t>
  </si>
  <si>
    <t>W:S//WW female, OW:S(K/W)// male</t>
  </si>
  <si>
    <t>S//O:OW male, X:X female</t>
  </si>
  <si>
    <t>ROYT-12, LAGU- 13, RUTS- 1, HERG-1</t>
  </si>
  <si>
    <t>LAGU- 50, ROYT-4</t>
  </si>
  <si>
    <t>ROYT- 15, LAGU-145, RBGU- 6</t>
  </si>
  <si>
    <t xml:space="preserve">1 banded adult. lower left leg: S lower right leg: W , rest: X ; code on white band not legible </t>
  </si>
  <si>
    <t>3 banded ROYT: 2 adults with S band on lower right leg, 1 adult with two bands 1 S band on lower left leg and 1 W85C on lower right leg.</t>
  </si>
  <si>
    <t>ROYT 100, SATE 26, HERG 115, BRPE 26, SAND  2</t>
  </si>
  <si>
    <t>BRPE 185, BBPL 40, SATE 11, ROYT 168 , HERG 166, RBGU 1</t>
  </si>
  <si>
    <t>BRPE 46, BBPL 40, SATE 1, ROYT 53, HERG 61, GBBG 1</t>
  </si>
  <si>
    <t>ROYT 115, HERG 30, BRPE 12</t>
  </si>
  <si>
    <t>BRPE 29, RBGU 12, LAGU 4, HERG 48</t>
  </si>
  <si>
    <t>GBBG 34, BRPE 77, RUTU 1, ROYT 137, LAGU 46, HERG 200, BOGU 16, RBGU 21, SATE 4</t>
  </si>
  <si>
    <t>BBPL 105</t>
  </si>
  <si>
    <t>ROYT 210, RBGU 18, HERG 3</t>
  </si>
  <si>
    <t>RIBI 2, ROTE 1</t>
  </si>
  <si>
    <t>60 SAND and 1 BRPE at location</t>
  </si>
  <si>
    <t>(OK-LK) (X-K,O(red dot)-K(223))</t>
  </si>
  <si>
    <t>G: A43, 1T, 8T; K:C90; White: 6A7</t>
  </si>
  <si>
    <t>ROYT: 7NH</t>
  </si>
  <si>
    <t>ROYT-229, SATE- 18, LBBG-5, SAND-128, BRPE-5, RBGU-25, LAGU-11, BBPL-9, RUTU-6</t>
  </si>
  <si>
    <t>DCCO- 51, BRPE-5</t>
  </si>
  <si>
    <t>DCCO-28, BRPE- 37, RUTU-10, BBPL-52, SBDO-40, SAND-314</t>
  </si>
  <si>
    <t>G: C20, C19, E25, 5R, E97; R: 54M</t>
  </si>
  <si>
    <t>ROYT: NE3</t>
  </si>
  <si>
    <t>(All birds on this route were at same GPS point (mudflat)</t>
  </si>
  <si>
    <t>ROYT: 31, RBGU: 13, LAGU: 11</t>
  </si>
  <si>
    <t>30 - SEPL, 10 SAND</t>
  </si>
  <si>
    <t>SNEG 85, GREG 2, HOME 34, TCHE 1, total 122, all feeding towards NE end of pond</t>
  </si>
  <si>
    <t>LBDO 75, WILL 14, SBDO 34, WESA 46, GRYL 11, LEYL 5, HERG 10 (195 total) roosting in mudflats at eastern side mid pond</t>
  </si>
  <si>
    <t>BBPL 6, DUNL 43, LBDO 14, SBDO 10, RUTU 3, WILL 1, WIPL 2, SAND 3, 82 total birds</t>
  </si>
  <si>
    <t>non readable</t>
  </si>
  <si>
    <t>in large mixed flock, see pt. 4</t>
  </si>
  <si>
    <t>255 birds; LBDO 26, SBDO 15, DUNL 150, WILL 2, SEPL 32, WIPL 2, SAND 6, LESA 2, BBPL 8, RUTU 10, AMOY 2</t>
  </si>
  <si>
    <t>300-LAGU, 4-RBGU, 4-COTE</t>
  </si>
  <si>
    <t>287-LAGU, 169-ROYT, 43-RUTU, 21-SAND, 2-SAND sp, 112-COTE, 6-HERG, 2-RBGU</t>
  </si>
  <si>
    <t xml:space="preserve">1-DCCO, 949-LAGU, 1-ROYT, 1-RBGU, 1-SAND, 2-WILL, 1-RUTU, 15-DUNL, 10-dowitcher sp. </t>
  </si>
  <si>
    <t xml:space="preserve">Red Y/32 (triangle) </t>
  </si>
  <si>
    <t xml:space="preserve">581-LAGU, 3-dowitcher sp., 130-sand sp., </t>
  </si>
  <si>
    <t>SEPL 46, PIPL 5, LESA 2, WILL 2, DuNL 11, SAND 14, RUTU 1, BRPE 1. no bands. 81 birds</t>
  </si>
  <si>
    <t>none banded</t>
  </si>
  <si>
    <t>flock info from pt. 1</t>
  </si>
  <si>
    <t>50 BLSK flying low over water at south end of southern point of the island</t>
  </si>
  <si>
    <t>53 BLSK roosting on shoreline at the south end of the sand spit at southern end of LTI</t>
  </si>
  <si>
    <t>LAGU 650, FOTE 7, BLSK 53, SAND 3, BOGU 6 (719 total roosting together) south end of island</t>
  </si>
  <si>
    <t>3 PIPL foraging on flats, no bands</t>
  </si>
  <si>
    <t>RUTU 1, BRPE 5, FOTE, 282, HEGU 19, DCCO 1, LAGU 11, SAND 5, RBGU 18, ROYT 2, NOGA 1, BOGU 12, WILL 1 (357 total birds, roosting on eastern north end shoal area)</t>
  </si>
  <si>
    <t>unbanded</t>
  </si>
  <si>
    <t>no bands, roosting at northern point western shoreline</t>
  </si>
  <si>
    <t>HOGR 4, WILL 2, SEPL 8, DUNL 141, GRYL 3, LBDO 5, LESA 2, SBDO 22, REKN 3, BBPL 2, GBHE 1, DCCO 2, WIPL 7. Large flock 179 plus focal REKN and WIPL all foraging on mudflats at northern end of island along southern side of the spit.</t>
  </si>
  <si>
    <t>DUNL 210 (30.393660, -81.469377)</t>
  </si>
  <si>
    <t>O(B)//Y(422):S//Y</t>
  </si>
  <si>
    <t>LAGU (122), ROYT (1), RBGU (4), SAND (13)</t>
  </si>
  <si>
    <t>Unbanded</t>
  </si>
  <si>
    <t>-/OK:S(B/Y)/R, bY/-:bY/-, -/OY:S(B/Y),R</t>
  </si>
  <si>
    <t>S/A:-/G</t>
  </si>
  <si>
    <t>S/B(o-):O(b.)/B14</t>
  </si>
  <si>
    <t>-/R:S(Y/B)/R, bO/-:GO/-</t>
  </si>
  <si>
    <t>SAND (145)</t>
  </si>
  <si>
    <t>WILL (28), BBPL (3), FOTE (145), ROYT (6), BLSK (5), BRPE (57), LAGU(410), RBGU(18), SAND(7), SNEG(1)</t>
  </si>
  <si>
    <t>BONA (151), SAND (1)</t>
  </si>
  <si>
    <t>S/GB:-/R 
bO/YK:-/-
-/RG:S(B/Y)/R
Kb/-:Ob/-</t>
  </si>
  <si>
    <t>BONA (16), RBGU (1), SAND (2)</t>
  </si>
  <si>
    <t>SAND (3), BONA (650), RBGU (1), LAGU (1)</t>
  </si>
  <si>
    <t>BONA (1150), ROYT (1)</t>
  </si>
  <si>
    <t>S(B/Y)/B:-/GG
S(B/Y)/B:-/BG</t>
  </si>
  <si>
    <t>BONA (28), SAND (19), RBGU (7), ROYT (2)</t>
  </si>
  <si>
    <t>S/b:GY/-
-/G(O/R):-/-</t>
  </si>
  <si>
    <t>BONA (13), RBGU (4), SAND (61)</t>
  </si>
  <si>
    <t>K/Y:b/b, -/K:SO/B</t>
  </si>
  <si>
    <t>BOGU (39), SAND (47), WILL (1), RUTU (2)</t>
  </si>
  <si>
    <t>WILL (2), SAND (5), RUTU (2), BOGU (368)</t>
  </si>
  <si>
    <t>BOGU (427)</t>
  </si>
  <si>
    <t>BOGU (233)</t>
  </si>
  <si>
    <t>S/OW:-/R</t>
  </si>
  <si>
    <t>Red (Y61) &amp; X:X</t>
  </si>
  <si>
    <t>25 SEPL, 2 BBPL, 16 DUNL, 4 RUTU</t>
  </si>
  <si>
    <t>Red (89) &amp; Red (74)</t>
  </si>
  <si>
    <t>Red (W20), X:X</t>
  </si>
  <si>
    <t>85 DUNL, 12 WILL, 6 SBDO, 7 BBPL, 6 RUTU, 3 LEYE</t>
  </si>
  <si>
    <t>Red (Y18) &amp; X:X</t>
  </si>
  <si>
    <t>5 RUTU</t>
  </si>
  <si>
    <t>SAND 2</t>
  </si>
  <si>
    <t>R(Y60)//X:R(Y60)//S</t>
  </si>
  <si>
    <t>DUNL-92, SAND-72, WILL-12, FOTE-4, CATE-1, RUTU-7, BBPL-11</t>
  </si>
  <si>
    <t>S//X:WF(KP)//X</t>
  </si>
  <si>
    <t>SAND-2</t>
  </si>
  <si>
    <t xml:space="preserve">ROYT-24, CATE-2, RBGU-34, LAGU-2, HERG-1, FOTE-1 </t>
  </si>
  <si>
    <t>X:X(Patches)</t>
  </si>
  <si>
    <t>S(K/W)//X:X//WO, S//WB:X//R</t>
  </si>
  <si>
    <t xml:space="preserve">WILL- 15, RUTU- 1, BBPL- 9, SAND- 6 </t>
  </si>
  <si>
    <t>GF//OO:S//GB</t>
  </si>
  <si>
    <t>RUTU-6, SAND-4, RBGU-26, HERG-2, SAND-17, ROYT-15, FOTE-8, CATE-2, DUNL-12</t>
  </si>
  <si>
    <t>S//X:O//X, OF//RO:S//b, OF//OB:S//Y, OF//OO:S//K, OF//BV:S//R</t>
  </si>
  <si>
    <t>HERG-1, RBGU-97, BRPE-2, ROYT-20, FOTE-5, RUTU-12, BBPL-28, SAND-161, SEPL-11, SBDO-17, WILL-140, LBCU-1, MAGO-90, CATE-1</t>
  </si>
  <si>
    <t>RBGU-7 HERG-1 BRPE-5 DCCO-3 FOTE-7 LAGU-8 ROYT-4 BOGU-5 SAND-7 Scaup sp-2600 WILL-1</t>
  </si>
  <si>
    <t>DCCO-236, BRPE-11, RBGU-2</t>
  </si>
  <si>
    <t>BBPL 1, DUNL 36, RUTU 36, SAND 22, WILL 5,BOGU 1, FOTE 2, RBGU 1</t>
  </si>
  <si>
    <t>WILL (45), RBGU (4), LAGU (3), SAND (3)</t>
  </si>
  <si>
    <t>RUTU-7, SEPL-17, DUNL-57, FOTE-5, WILL-10, BBPL-13, SAND-3</t>
  </si>
  <si>
    <t>DCCO-20</t>
  </si>
  <si>
    <t>SAND-42, FOTE-22, BUFF-14, ROYT-51, WILL-2, BRPE-59, LAGU-20, RUTU-3, RBGU-2, BBPL-1, BOGU-4</t>
  </si>
  <si>
    <t>X//BY:GF//KG, X//G/O:O(Blue dot)//G(411)</t>
  </si>
  <si>
    <t>SAND-9, RUTU-4, BBPL-1</t>
  </si>
  <si>
    <t>BRPE-45, DCCO-10</t>
  </si>
  <si>
    <t>G//B:S//WK</t>
  </si>
  <si>
    <t>WILL-2, SAND-2</t>
  </si>
  <si>
    <t>X//G:S(K/W)//G, X//K:S//WB, S//WY:X. S//OO:X//R</t>
  </si>
  <si>
    <t>RUTU-6, BBPL-1, SAND-4</t>
  </si>
  <si>
    <t>S(Y/B)//X:X//BB, S//WG:X, X//WG:S(G)//X, S(Y/B)//X:X/KW, S//YO:X//R, X//K:S//BB, X//G:S(K/W)//Y</t>
  </si>
  <si>
    <t>SAND-69, RUTU-2, BBPL-3, SEPL-41</t>
  </si>
  <si>
    <t>SAND-12, BBPL-7, WILL-1, RUTU-2</t>
  </si>
  <si>
    <t>Red(X01)//S:X</t>
  </si>
  <si>
    <t>BAEA flew in and flushed them</t>
  </si>
  <si>
    <t>R(W82)//:R(W82)//S</t>
  </si>
  <si>
    <t>BAEA flew in and flushed individual but returned to forage</t>
  </si>
  <si>
    <t xml:space="preserve">SAND- 7 </t>
  </si>
  <si>
    <t>O//O:O//G &amp; X//B:S(K/W)//R</t>
  </si>
  <si>
    <t>SEPL- 1</t>
  </si>
  <si>
    <t>SAND- 4 RBGU-8 ROYT- 54 BOGU-1 FOTE- 3 BRPE-8 DUNL-3 LAGU-12 HERG- 8 RUTU-25 SBDO-4</t>
  </si>
  <si>
    <t>bY//X:BG//X</t>
  </si>
  <si>
    <t>S//BB:X &amp; S(Y/B)//X:X//WO &amp; S(Y/B)//X:X//OW &amp; X//OG:S(K/W)//X</t>
  </si>
  <si>
    <t>SAND- 7 BBPL-1</t>
  </si>
  <si>
    <t>S//X:WF(6E)//X</t>
  </si>
  <si>
    <t>DUNL- 23 SAND-13 BBPL-3 SBDO- 6 SEPL- 1</t>
  </si>
  <si>
    <t>S//X:YF(62Z)//X</t>
  </si>
  <si>
    <t>WESA- 4 DUNL-7 WILL-1 SAND-4</t>
  </si>
  <si>
    <t>SAND-4</t>
  </si>
  <si>
    <t>DUNL-2, BBPL-36, RUTU-19, WILL-1, SAND-1</t>
  </si>
  <si>
    <t>Red Y55 and XX</t>
  </si>
  <si>
    <t>WILL-6, DUNL-25, RUTU-3, SAND-2, SEPL-2</t>
  </si>
  <si>
    <t>G//B:S//YB</t>
  </si>
  <si>
    <t>GRYE-5, DUNL-17, RUTU-11, SAND-1, SEPL-3</t>
  </si>
  <si>
    <t>ROYT-37, DCCO-11, FOTE-21, LAGU-1</t>
  </si>
  <si>
    <t>too distant</t>
  </si>
  <si>
    <t>too distant to see if banded</t>
  </si>
  <si>
    <t>too far to see if banded</t>
  </si>
  <si>
    <t>FOTE-9, ROYT-1, RBGU-2, CATE-1, LAGU-1, BRPE-4, AWPE-30, DCCO-37</t>
  </si>
  <si>
    <t>Red Y56 and XX</t>
  </si>
  <si>
    <t>BBPL: 1, DUNL: 1, LAGU:1, MAGO: 74, RUTU: 3, SAND: 1, SBDO: 283, WILL: 23</t>
  </si>
  <si>
    <t>2 XX</t>
  </si>
  <si>
    <t>WILL: 1</t>
  </si>
  <si>
    <t>R(W07), XX</t>
  </si>
  <si>
    <t>BBPL: 13, DCCO: 2, DUNL: 550, FOTE: 1, LAGU: 56, MAGO: 3, RBGU: 7, RUTU: 2, SAND: 60, WILL: 30</t>
  </si>
  <si>
    <t>X//OG:S(K/W)//X &amp; X//O:O//G</t>
  </si>
  <si>
    <t>RUTU-20 SAND-27 SEPL-10 BBPL-4</t>
  </si>
  <si>
    <t>WILL-13 RUTU-8 SAND-8 DCCO-24 BRPE-4 BOGU-10 RBGU-24 FOTE-101 ROYT-25 HERG-5</t>
  </si>
  <si>
    <t>X//G:(K/W)//R</t>
  </si>
  <si>
    <t>WILL. 1, SAND 6</t>
  </si>
  <si>
    <t xml:space="preserve">WILL 2, SAND 30, </t>
  </si>
  <si>
    <t>XX pair</t>
  </si>
  <si>
    <t>Red V02 and XX</t>
  </si>
  <si>
    <t xml:space="preserve">RUTU-1 </t>
  </si>
  <si>
    <t>Y:S(Y/B)//G</t>
  </si>
  <si>
    <t>SAND-10, SEPL-4, DUNL-2, BBPL-2</t>
  </si>
  <si>
    <t>GW:S//GB, S//:G//WR</t>
  </si>
  <si>
    <t>BBPL-1</t>
  </si>
  <si>
    <t>Red Y62 and XX</t>
  </si>
  <si>
    <t>RUTU-1, BBPL-2, FOTE-2, RBGU-1, WILL-1</t>
  </si>
  <si>
    <t>all XX</t>
  </si>
  <si>
    <t>RUTU-1, DUNL-25, SAND-12, SEPL-6</t>
  </si>
  <si>
    <t>DUNL-29, SAND-34, RUTU-9</t>
  </si>
  <si>
    <t>K:S//RY, B:S//KB</t>
  </si>
  <si>
    <t>BBPL-5</t>
  </si>
  <si>
    <t>K:S//BG, K:S//OG</t>
  </si>
  <si>
    <t>RBGU-35, ROYT-42, FOTE-4, SAND-58, HERG-2, LAGU-6, BOGU-12, DUNL-36</t>
  </si>
  <si>
    <t>GB:S(G)//W, S//RO:R</t>
  </si>
  <si>
    <t>YO:GF//W-missing Y, OF//KB:S//K/O/K</t>
  </si>
  <si>
    <t>S//K:G - missing B, K:S//BO</t>
  </si>
  <si>
    <t>SAND-8, SEPL-12, BBPL-10</t>
  </si>
  <si>
    <t>SEPL-16, SAND-3</t>
  </si>
  <si>
    <t>BBPL-8, WILL-5, SAND-20, DUNL-24</t>
  </si>
  <si>
    <t>K:S//WR, S//GR:R, B:S//KK, K:S//RB, XX</t>
  </si>
  <si>
    <t>SAND-3</t>
  </si>
  <si>
    <t>G//B:S//GG</t>
  </si>
  <si>
    <t>SAND-6, BBPL-2</t>
  </si>
  <si>
    <t>RUTU, SAND, WILL, BBPL</t>
  </si>
  <si>
    <t>DCCO, RBGU</t>
  </si>
  <si>
    <t>163 AWPE</t>
  </si>
  <si>
    <t>rbgu 3</t>
  </si>
  <si>
    <t>DUNL-87, SBDO-7, AMAV-8, WILL-4</t>
  </si>
  <si>
    <t>Red(Y68), XX, XX</t>
  </si>
  <si>
    <t>Red(V25) and XX pair</t>
  </si>
  <si>
    <t>DUNL-41, SBDO-9, WILL-1, BBPL-9, RUTU-5, SEPL-6, LAGU-1, WESA-3, GRYE-1, LESA-14</t>
  </si>
  <si>
    <t>DUNL-140, WILL-3</t>
  </si>
  <si>
    <t>68 ROYT, 14 LAGU, 4 RBGU, 1 HERG, 55 DCCO, 75 BRPE</t>
  </si>
  <si>
    <t>S//OR:R male, X:X female</t>
  </si>
  <si>
    <t>2 RBGU, 1 BBPL, 1 SAND</t>
  </si>
  <si>
    <t>3 SEPL, 2 DUNL, 2 RUTU, 7 RBGU, 2 LAGU, 19 WILL, 3 BBPL, 15 SAND, 6 HERG, (1 REEG, 2 GREG, 2 SNEG)</t>
  </si>
  <si>
    <t>Of//KK:S//K/O/K</t>
  </si>
  <si>
    <t>X:X male, K:S//OK female, B:S//YR female, X:X female</t>
  </si>
  <si>
    <t>K:S//WG male, W:S//RG female, X:X male</t>
  </si>
  <si>
    <t>GG:S//B male, X:B/WB female</t>
  </si>
  <si>
    <t xml:space="preserve">X:X female, X:X male, S//RG:R female, BG:S(G)// male, S//GW:R male, S//BK:R female, W:S//KK male, </t>
  </si>
  <si>
    <t>6 WILL, 4 BBPL, 44 SAND, 1 RUTU, 36 DUNL, 14 SEPL</t>
  </si>
  <si>
    <t>X:X</t>
  </si>
  <si>
    <t>X:X male, 6 X:X female, S//W:RW male, S//YR:R male, G:S(Y/B)//O male, S//W:OK female, S//R:GB male, K:S//WK female, B:S//YO female, S//O:BW male, S//GK:R male, K:S//BW female, W:S(Y/R)//X male, BO:S//W female, S//GY:R male, K:S//RG female, S//RK:R male, YO:S//W female</t>
  </si>
  <si>
    <t>20 SEPL, 30 DUNL, 1 BBPL, 138 SAND, 12 WILL, 1 LESA</t>
  </si>
  <si>
    <t>S//W:WB male, W:S//YO male, X:X female, S//RB:R male, Y:S(Y/B)//K male, W:S(Y/B)//K female, X:X male</t>
  </si>
  <si>
    <t>W:S//OG male</t>
  </si>
  <si>
    <t>2 BOGU, 2 FOTE, 64 BRPE, 44 HERG, 21 RBGU, 8 ROYT, 2 DCCO, (1 GREG)</t>
  </si>
  <si>
    <t>S//KB:R male</t>
  </si>
  <si>
    <t>S//YY:R male</t>
  </si>
  <si>
    <t>X:X male, K:S//KY female</t>
  </si>
  <si>
    <t>GR:S//W male, S(B/Y)//B:BO female</t>
  </si>
  <si>
    <t>mudflat</t>
  </si>
  <si>
    <t>Artificial Structure</t>
  </si>
  <si>
    <t xml:space="preserve">Group1: LAGU 16, BBPL 3, SAND 4, WILL 1, RBGU 1, FOTE 3, ROYT 6, RUTU 1, SEPL 3, </t>
  </si>
  <si>
    <t>Group 2: LESA 49, SEPL 42, RUTU 4, DUNL 1</t>
  </si>
  <si>
    <t>Group 3: LESA 50, SAND 2, RBGU 1, WILL 17, SEPL 3</t>
  </si>
  <si>
    <t>Y42</t>
  </si>
  <si>
    <t>TO</t>
  </si>
  <si>
    <t>Artificial Surface. 2 Adult AMOY</t>
  </si>
  <si>
    <t>4 AMOY foraging on oysters.  Unaged.</t>
  </si>
  <si>
    <t>8 adults on artificial structure</t>
  </si>
  <si>
    <t>Adult on artificial structure</t>
  </si>
  <si>
    <t>2 adults loafing on oysters</t>
  </si>
  <si>
    <t>Orange[NCT]</t>
  </si>
  <si>
    <t>10 adults on oyster bed</t>
  </si>
  <si>
    <t>al.24L Yellow al.M15 Yellow al.H50 Blue</t>
  </si>
  <si>
    <t>6 ROYT banded, silver metal lower left, could not read numbers</t>
  </si>
  <si>
    <t>(yellow/blue), green</t>
  </si>
  <si>
    <t>green, OB</t>
  </si>
  <si>
    <t>green flag N6V, Orange flag - both reported</t>
  </si>
  <si>
    <t>white/blue</t>
  </si>
  <si>
    <t>white band ROYT 231</t>
  </si>
  <si>
    <t>Will report to AMOY WG</t>
  </si>
  <si>
    <t xml:space="preserve">all codes reported separately </t>
  </si>
  <si>
    <t xml:space="preserve">site visits not sequential </t>
  </si>
  <si>
    <t xml:space="preserve">35  collected </t>
  </si>
  <si>
    <t>DG???</t>
  </si>
  <si>
    <t xml:space="preserve">59 collected </t>
  </si>
  <si>
    <t>Red [W34, W35], Orange [X2], Green [C4J], Yellow [CE7]</t>
  </si>
  <si>
    <t>24 Adults, 3 w/ dusky tips on oyster rake</t>
  </si>
  <si>
    <t>[DG] 5B, [K] C67, [Y] L08</t>
  </si>
  <si>
    <t>(not banded)</t>
  </si>
  <si>
    <t xml:space="preserve">53 Cormorants </t>
  </si>
  <si>
    <t>55 Royal Terns, 6 banded - silver band on right leg, could not read</t>
  </si>
  <si>
    <t xml:space="preserve">75 Sanderlings, no bands oovserved </t>
  </si>
  <si>
    <t>Of,YY:S,U
Of,YY:S,G
Of,KU:S,K
Y,-:Gf(M9E),-
Gf(AP5),-:O,-
S,YG:bf,GK (this bird has been sighted here in previous years but now missing bf as of 1/11/16;</t>
  </si>
  <si>
    <t>55 SEPL, 161 SAND</t>
  </si>
  <si>
    <t>ROYT (52)</t>
  </si>
  <si>
    <t>Banded:
ROYT:5L5
W</t>
  </si>
  <si>
    <t>54 Laughing gulls</t>
  </si>
  <si>
    <t>95 Laughing gulls, 50 Greater black backed gulls</t>
  </si>
  <si>
    <t>110 Laughing gulls</t>
  </si>
  <si>
    <t>75 sanderlings, 364 black bellied plovers, 64 least sandpipers</t>
  </si>
  <si>
    <t>151 Laughing gulls</t>
  </si>
  <si>
    <t>66 sanderlings, 225 short billed dowicher</t>
  </si>
  <si>
    <t>90 white pelicans, 109 royal terns</t>
  </si>
  <si>
    <t>n/a</t>
  </si>
  <si>
    <t>SEPL 10</t>
  </si>
  <si>
    <t xml:space="preserve">RE[AY2] </t>
  </si>
  <si>
    <t xml:space="preserve">RE[AW1] RE[V53] OR[YYJ2] OR[NC9] DG[EPU] DG[ERW] DG[ETC]  </t>
  </si>
  <si>
    <t>all legs concealed behind dock curb not band codes recorded</t>
  </si>
  <si>
    <t>neither adult banded</t>
  </si>
  <si>
    <t xml:space="preserve">female BK[9R] </t>
  </si>
  <si>
    <t>RE[AAL]</t>
  </si>
  <si>
    <t>none recorded likely RE[KK] and mate</t>
  </si>
  <si>
    <t>Lb/K/X:Lb/Y/X, S/O/K:X/R, S/K:X/Y/O, X/B:S/Lg, S/O:X/R/B, XW:S/K/O, S/GW:X/W, S/O:X/Y/R, X/K:X/B/R, S/W/O:X/R, X/O:S/K/B</t>
  </si>
  <si>
    <t>S//O:X//K/O, S//K/R:X//X,X//K:S//Y/K,S//O:X//R/O,X//G/Y:S//R,X//W:S//G/B,X//R:S(blue/yellow)//Y/O,X//W:X//W/G, X//B:S//LG,X//W:X//W/Y, X//Y:X//K, S//O:X//R/R, X//Y/O:S//R</t>
  </si>
  <si>
    <t>GRYE 13, AMAV 4, LBDO 100</t>
  </si>
  <si>
    <t>CATE 6, LBDO 75. AMAV 5, LEYE 3, GRYE 1</t>
  </si>
  <si>
    <t>R W75 T</t>
  </si>
  <si>
    <t>R W29 T; R U16 T; R W63 T</t>
  </si>
  <si>
    <t>R Y98 T</t>
  </si>
  <si>
    <t>R U17 T</t>
  </si>
  <si>
    <t>93 BBPL</t>
  </si>
  <si>
    <t>N/A</t>
  </si>
  <si>
    <t>1 banded: Upper Left = b/A, Upper Right = Y/B</t>
  </si>
  <si>
    <t>CATE 3</t>
  </si>
  <si>
    <t>CATE 30</t>
  </si>
  <si>
    <t>KILL 306, LESA 1</t>
  </si>
  <si>
    <t>brpe22 royt110 fote6 cate1 blsk1 dunl40 bbpl1 greg3</t>
  </si>
  <si>
    <t>brpe120 rutu1 sand2</t>
  </si>
  <si>
    <t>brpe100 hegu7 rbgu17 lagu3 royt16 bbpl4 sand2</t>
  </si>
  <si>
    <t>snpl2 bbpl6 sand4 rutu3</t>
  </si>
  <si>
    <t>DCCO150, BRPE44, LAGU165, RBGU60, ROYT65, AMOY3, BBPL1, RBME2</t>
  </si>
  <si>
    <t>royt100, sand13, dunl5, bbpl1, rut6, leyl1, reeg1(white morph), whim1</t>
  </si>
  <si>
    <t>sand6, will1, dunl12, sbdo14, lesp4, rutu12, leyl2,</t>
  </si>
  <si>
    <t>partial resighting- lower left leg white band over blue band</t>
  </si>
  <si>
    <t>brpe12, royt150, mago40, bbpl1, dunl20, greg2, sneg2, reeg1, sppl51, wesp2, fote15, lagu35, hegu9, rbgu3, whim3, cate2, rbme1, will12, lbhe1</t>
  </si>
  <si>
    <t>sbdo50, dunl40, lesp25, wesp30</t>
  </si>
  <si>
    <t>bbpl11, sbdo20, lesp12, wesp12, dunl44</t>
  </si>
  <si>
    <t>royt40, fote20, dunl40, bbpl20</t>
  </si>
  <si>
    <t>bbpl20, sbdo22, wesp20, lesp20</t>
  </si>
  <si>
    <t>WILL50, LAGU12,, FOTE2, RUTU6, SAND4, RBGU4</t>
  </si>
  <si>
    <t>AMOY2, SAND2</t>
  </si>
  <si>
    <t>FO.YY-S.G</t>
  </si>
  <si>
    <t>-FLg(&gt;4C).S, FLg(&gt;1H), -FLg(*6J), FLg(&gt;5V), FLg(&gt;5Y), FLg(K8*)</t>
  </si>
  <si>
    <t>pipl19(1b) blsk34 royt240(2b=W-8MT, W-2JN), lagu10 rbgu10 fote6 hegu1 bbpl25 rekn350(5b) dunl400 sbdo45 sppl12 sand22 cate25(1b=Y-E35) rutu17</t>
  </si>
  <si>
    <t>black K6</t>
  </si>
  <si>
    <t>YAC, YFC, 77, W72, APW, J2</t>
  </si>
  <si>
    <t>3 ROTE with metal bands</t>
  </si>
  <si>
    <t>ROYT 3, RBGU 2, LAGU 104, LBBG 1, SATE 2, HERG 1, FOTE 2</t>
  </si>
  <si>
    <t>none</t>
  </si>
  <si>
    <t>1 with metal band</t>
  </si>
  <si>
    <t>3 green, 1 yellow</t>
  </si>
  <si>
    <t>Red 25</t>
  </si>
  <si>
    <t>VY G</t>
  </si>
  <si>
    <t>rote 150</t>
  </si>
  <si>
    <t>WILL 1, BRPE 6, LAGU 26, SAND 9, DCCO 2, SNEG 3, RBGU 2</t>
  </si>
  <si>
    <t>WILL 2, HERG 3, RBGU 4, BRPE 7, LAGU 7</t>
  </si>
  <si>
    <t>WILL 1, LAGU 13, RBGU 3, DCCO 2, BRPE 6, HERG 2, SAND 7</t>
  </si>
  <si>
    <t>BBPL 1, LBBG 1, BRPE 9, DCCO 1, ROYT 1, WILL 2, RBGU 6</t>
  </si>
  <si>
    <t>WILL 3, BRPE 10, ROYT 5, LAGU 119,  RBGU 2, SAND 14</t>
  </si>
  <si>
    <t>WILL 6, SAND 330, LAGU 14, RBGU 3, ROYT 3</t>
  </si>
  <si>
    <t>GREG 2</t>
  </si>
  <si>
    <t>BBPL 4, MAGO 6, LESA 25, WESA 14, SBDO 45, WILL 16, LAGU 23, SATE 1, AWPE 3, GBHE 1, GREG 3, SNEG 12, LBHE 2, BCNH 1, WHIB 27, ROSP 1, OSPR 1</t>
  </si>
  <si>
    <t>WILL 73, LAGU 5, RBGU 4, LBBG 2</t>
  </si>
  <si>
    <t>LAGU 11, ROYT 45, WILL 5, RBGU 5, FOTE 1, HERG 1; Bands: first ROYT band White 4XL; second banded ROYT 1054-88034</t>
  </si>
  <si>
    <t>HERG 1, RBGU 6, LAGU 4, ROYT 65</t>
  </si>
  <si>
    <t>1Q</t>
  </si>
  <si>
    <t>AE</t>
  </si>
  <si>
    <t xml:space="preserve">Green Flag 3KP, SB 105-OrangeBandBlueDot, BY-BlackBlue, OrangeFlagBG-SO    </t>
  </si>
  <si>
    <t>w-sgr, so-yo, so-yw, sw-bb, sw-ob</t>
  </si>
  <si>
    <t>RBGU 12, LAGU 44</t>
  </si>
  <si>
    <t>1 banded, could not read code (too far)</t>
  </si>
  <si>
    <t>ROYT 5, FOTE 3, BRPE 1, HERG 1, RBGU 3, LAGU 4, SAND 20, LESA 10, BBPL 21, DUNL 4</t>
  </si>
  <si>
    <t>Mixed flock of approx. 110 ROTE and LAGU</t>
  </si>
  <si>
    <t>DCCO400, RBGU9, BRPE1,HEGU1,SAND22,LAGU2</t>
  </si>
  <si>
    <t xml:space="preserve">LAGU76, BBPL1, SAND6, </t>
  </si>
  <si>
    <t>LAGU130, RUTU1, RBGU2, FICR20</t>
  </si>
  <si>
    <t>Y(78E)</t>
  </si>
  <si>
    <t>DCCO220, LAGU500, BRPE100, GBHE1, LEYL1, LESP3, DUNL5,SAND12, PIPL4(1B)</t>
  </si>
  <si>
    <t>AMOY2, RUTU9, BBPL5,WILL1, REKN4</t>
  </si>
  <si>
    <t>RBGU15, RUTU1, BBPL3, GBHE2</t>
  </si>
  <si>
    <t>ROYT36, LAGU50, RBGU12, HEGU2 BBPL5, SAND7</t>
  </si>
  <si>
    <t>SBDO6, SAND9, PIPL1, DUNL14, BBPL4</t>
  </si>
  <si>
    <t>Group &gt; 50: RUTU 7, SAND 33, BBPL 6</t>
  </si>
  <si>
    <t>Group &gt; 50: FOTE-2, LAGU-25, LBBG-1, RBGU-4, ROYT-105, SATE-1</t>
  </si>
  <si>
    <t>Group &gt; 50: BRPE-19, DCCO-14, FOTE-1, HERG-1, LAGU-39, ROYT-1, SATE-1</t>
  </si>
  <si>
    <t>Group &gt;50: LAGU 5, RBGU 60, ROYT 2, SATE 1</t>
  </si>
  <si>
    <t>L Green/White R none &amp; L Green R LtBlue/LtBlue</t>
  </si>
  <si>
    <t>K/B; R/G</t>
  </si>
  <si>
    <t>HEGU, BRPE</t>
  </si>
  <si>
    <t>HERG, BBPL, SEPL, RUTU, SAND, FOYE, DUNL, WESA</t>
  </si>
  <si>
    <t>NOT BANDED</t>
  </si>
  <si>
    <t>RUTU, LAGU, HERG, FOTE, ROYT</t>
  </si>
  <si>
    <t>NONE BANDED</t>
  </si>
  <si>
    <t xml:space="preserve">SAND, BRPE, RBGU, ROYT, LAGU, LBBG, HERG, FOTE, SNEG </t>
  </si>
  <si>
    <t>R ATG/Yellow.  L Silver</t>
  </si>
  <si>
    <t>no bands</t>
  </si>
  <si>
    <t>5 AMOY banded but too distant to read</t>
  </si>
  <si>
    <t>145 LESA</t>
  </si>
  <si>
    <t>&gt;50 birds: 
LAGU (90), HEGU (5), RUTU (4), RIGU (5)</t>
  </si>
  <si>
    <t>&gt; 50 birds 
BRPE(59)</t>
  </si>
  <si>
    <t>&gt; 50 birds
BRPE (115)</t>
  </si>
  <si>
    <t>HEGU (24), RBGU (1), RUTU (14), FOTE (5), WESA (5)</t>
  </si>
  <si>
    <t xml:space="preserve">wont allow copy </t>
  </si>
  <si>
    <t>near Hiles Ave.</t>
  </si>
  <si>
    <t xml:space="preserve">google no paste </t>
  </si>
  <si>
    <t>near Beachway Ave,</t>
  </si>
  <si>
    <t>1 banded: (UL) Orange Flag, (LL) Dark blue/Light blue, (UR) Metal, (LR) Black</t>
  </si>
  <si>
    <t>RUTU (2), SAND(38), SEPL (39)</t>
  </si>
  <si>
    <t>2 banded: (1) - (UL) Orange flag, (LL) Light blue/red, (LR) navy/orange/navy; (2) - (LL) Black, (UR) Orange flage), (LR) Light blue/Light blue)</t>
  </si>
  <si>
    <t>SEPL (34), SAND (15), LESA (3), WESA (34)</t>
  </si>
  <si>
    <t>1 banded: (UL) White/Blue, (UR) Gray/Blue</t>
  </si>
  <si>
    <t>No Bands</t>
  </si>
  <si>
    <t>Lower right, silver, upper right lt. green faded, upper left, bright green data logger</t>
  </si>
  <si>
    <t>2 birds, seen at 14:25</t>
  </si>
  <si>
    <t>Red (W12), X:X</t>
  </si>
  <si>
    <t>S//G:YO male</t>
  </si>
  <si>
    <t>150 RBGU, 5 BRPE, 13 HERG, 4 BBPL, 18 WILL, 4 MAGO, 76 SAND, 8 RUTU, 46 SEPL, 63 DUNL, 3 FOTE</t>
  </si>
  <si>
    <t xml:space="preserve"> BBPL-14  DUNL-290 LESA-15 WESA-40 GRYE-3 LEYE-4</t>
  </si>
  <si>
    <t>WISN-3 SBDO-37 GRYE-16 BBPL-5 WILL-2</t>
  </si>
  <si>
    <t>GRYE-41 BBPL-15 WILL-294 SBDO-75 AMAV-3 DUNL-5</t>
  </si>
  <si>
    <t>BBPL-41 DUNL-19 SBDO-1</t>
  </si>
  <si>
    <t>KILL-1 LESA-130 WESA-70 SEPL-1 AMAV-3 MAGO-3 DUNL-1870 RUTU-154 SBDO-160 WILL-230 GRYE-5</t>
  </si>
  <si>
    <t>DCCO-110, BRPE-9, LAGU-1</t>
  </si>
  <si>
    <t>DCCO-52, BRPE-15, RBGU-1</t>
  </si>
  <si>
    <t>SEPL-25, DUNL-31, DCCO-2, BRPE-2, FOTE-6, LESA-1, RBGU-28</t>
  </si>
  <si>
    <t>WILL-6, DUNL-35, RUTU-35, SAND-10</t>
  </si>
  <si>
    <t>Red W93</t>
  </si>
  <si>
    <t>DCCO-10, RUTU-124, WILL-8, LESA-26</t>
  </si>
  <si>
    <t>Green C90</t>
  </si>
  <si>
    <t>WILL-4, DCCO-4</t>
  </si>
  <si>
    <t>Blue JB, Red W03, Red W94</t>
  </si>
  <si>
    <t>AWPE-2, DCCO-3, RBGU-10, BRPE-1</t>
  </si>
  <si>
    <t>DUNL-48, RBGU-5</t>
  </si>
  <si>
    <t>LAGU-1, RBGU-2, SBDO-10, WHIM-2, DUNL-515, WILL-37</t>
  </si>
  <si>
    <t>RBGU-5, RUTU-5, BRPE-1, DUNL-250, MAGO-1, WILL-74, SBDO-24</t>
  </si>
  <si>
    <t>Red W44, Red W46, Red W99</t>
  </si>
  <si>
    <t>RBGU-3, WHIM-1, DUNL-56, FOTE-4, BBPL-5, WILL-58, RUTU-16</t>
  </si>
  <si>
    <t>Red V04</t>
  </si>
  <si>
    <t>WILL-15, DUNL-50, SEPL-1, BBPL-18, LESA-1, SAND-1, RUTU-3, SBDO-2</t>
  </si>
  <si>
    <t>Red 80</t>
  </si>
  <si>
    <t>RBGU-2</t>
  </si>
  <si>
    <t>Red Y30</t>
  </si>
  <si>
    <t>WILL-69, DUNL-2, MAGO-21, SAND-1</t>
  </si>
  <si>
    <t>Red W09</t>
  </si>
  <si>
    <t>WILL-3, BBPL-10, SAND-2</t>
  </si>
  <si>
    <t>DUNL-300, RUTU-22, WILL-1, WESA-1, LESA-35, BBPL-2</t>
  </si>
  <si>
    <t>Green CW3</t>
  </si>
  <si>
    <t>DUNL-36, RUTU-1</t>
  </si>
  <si>
    <t>Red W10, Red W42, Red W45, Red W47</t>
  </si>
  <si>
    <t>BRPE-58, FOTE-38, DCCO-5, AWPE-60, HERG-3, ROYT-12, RBGU-25, DUNL-70, RUTU-60, WILL-12, GRYE-1</t>
  </si>
  <si>
    <t>BBPL-7, SBDO-7, WILL-96, MAGO-44</t>
  </si>
  <si>
    <t>S(K/W)//Y:Y female</t>
  </si>
  <si>
    <t>3 WILL, 15 BOGU, 32 LAGU, 7 SAND, 2 RBGU</t>
  </si>
  <si>
    <t>3 FOTE, 9 ROYT, 5 LAGU, 7 RBGU, 215 BOGU, 16 SAND, 2 FICR, 3 RUTU, 1 DUNL, 1 WILL</t>
  </si>
  <si>
    <t>W:S//RR female, S//O:WY male, S//O:WK female</t>
  </si>
  <si>
    <t>OB:S(G)// female, Y:S//RW male</t>
  </si>
  <si>
    <t>100 BOGU</t>
  </si>
  <si>
    <t>X:WY/B male, S//O:GY female, W:S//KB female, RB:S(B/Y)//R male or fem</t>
  </si>
  <si>
    <t>Transect</t>
  </si>
  <si>
    <t>Point #</t>
  </si>
  <si>
    <t>Latitude</t>
  </si>
  <si>
    <t>Longitude</t>
  </si>
  <si>
    <t>(optional) Time you observed point</t>
  </si>
  <si>
    <t>Number of American Oystercatcers</t>
  </si>
  <si>
    <t>AMOY Band/Flag Codes</t>
  </si>
  <si>
    <t>Number of Black Skimmers</t>
  </si>
  <si>
    <t xml:space="preserve">BLSK Band/Flag Codes   </t>
  </si>
  <si>
    <t xml:space="preserve">Number of Piping Plovers   </t>
  </si>
  <si>
    <t xml:space="preserve">PIPL Band/Flag Codes   </t>
  </si>
  <si>
    <t xml:space="preserve">Number of Red Knots   </t>
  </si>
  <si>
    <t xml:space="preserve">REKN Band/Flag Codes   </t>
  </si>
  <si>
    <t xml:space="preserve">Number of Snowy Plovers   </t>
  </si>
  <si>
    <t xml:space="preserve">SNPL Band/Flag Codes   </t>
  </si>
  <si>
    <t xml:space="preserve">Number of Wilson's Plovers   </t>
  </si>
  <si>
    <t xml:space="preserve">WIPL Band/Flag Codes   </t>
  </si>
  <si>
    <t xml:space="preserve">Any other non-focal species you want to include and information about bands   </t>
  </si>
  <si>
    <t>ROTE 221</t>
  </si>
  <si>
    <t>St. Marks NWR - West</t>
  </si>
  <si>
    <t>RBGU-10, DCCO-6, BBPL-4, WILL-158, BRPE-2, DUNL-580, SBDO-16</t>
  </si>
  <si>
    <t>WILL-1, RUTU-5, DCCO-1,DUNL-32, LESA-126</t>
  </si>
  <si>
    <t>BRPE-1, LAGU-1, DCCO-38, RBGU-97, FOTE-9, WILL-8</t>
  </si>
  <si>
    <t>SUM of total</t>
  </si>
  <si>
    <t>(blank)</t>
  </si>
  <si>
    <t>Entered</t>
  </si>
  <si>
    <t>Not Entered</t>
  </si>
  <si>
    <t>Data is updated every 5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</si>
</sst>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h&quot;:&quot;mm&quot; &quot;AM/PM"/>
    <numFmt numFmtId="165" formatCode="m/d/yy"/>
    <numFmt numFmtId="166" formatCode="yyyy\-mm\-dd"/>
    <numFmt numFmtId="167" formatCode="mm/dd/yyyy"/>
    <numFmt numFmtId="168" formatCode="m/d"/>
    <numFmt numFmtId="169" formatCode="0.000000"/>
  </numFmts>
  <fonts count="36">
    <font>
      <sz val="10"/>
      <color rgb="FF000000"/>
      <name val="Arial"/>
      <scheme val="minor"/>
    </font>
    <font>
      <b/>
      <sz val="14"/>
      <color theme="1"/>
      <name val="Calibri"/>
      <family val="2"/>
    </font>
    <font>
      <sz val="10"/>
      <color theme="1"/>
      <name val="Arial"/>
      <family val="2"/>
    </font>
    <font>
      <sz val="14"/>
      <color rgb="FF000000"/>
      <name val="Calibri"/>
      <family val="2"/>
    </font>
    <font>
      <sz val="14"/>
      <color theme="1"/>
      <name val="Calibri"/>
      <family val="2"/>
    </font>
    <font>
      <b/>
      <sz val="12"/>
      <color theme="1"/>
      <name val="Calibri"/>
      <family val="2"/>
    </font>
    <font>
      <sz val="12"/>
      <color rgb="FF000000"/>
      <name val="Calibri"/>
      <family val="2"/>
    </font>
    <font>
      <sz val="10"/>
      <color theme="1"/>
      <name val="Arial"/>
      <family val="2"/>
      <scheme val="minor"/>
    </font>
    <font>
      <sz val="10"/>
      <color rgb="FF000000"/>
      <name val="Arial"/>
      <family val="2"/>
    </font>
    <font>
      <sz val="12"/>
      <color theme="1"/>
      <name val="Calibri"/>
      <family val="2"/>
    </font>
    <font>
      <sz val="11"/>
      <color rgb="FF222222"/>
      <name val="Roboto"/>
    </font>
    <font>
      <sz val="10"/>
      <color rgb="FF000000"/>
      <name val="Roboto"/>
    </font>
    <font>
      <u/>
      <sz val="11"/>
      <color rgb="FF1F497D"/>
      <name val="Calibri"/>
      <family val="2"/>
    </font>
    <font>
      <sz val="10"/>
      <color theme="1"/>
      <name val="Roboto"/>
    </font>
    <font>
      <sz val="12"/>
      <color rgb="FF70757A"/>
      <name val="Calibri"/>
      <family val="2"/>
    </font>
    <font>
      <sz val="12"/>
      <color rgb="FF1F497D"/>
      <name val="Calibri"/>
      <family val="2"/>
    </font>
    <font>
      <u/>
      <sz val="10"/>
      <color rgb="FF0000FF"/>
      <name val="Arial"/>
      <family val="2"/>
    </font>
    <font>
      <sz val="12"/>
      <color rgb="FF000000"/>
      <name val="Docs-Calibri"/>
    </font>
    <font>
      <u/>
      <sz val="10"/>
      <color theme="1"/>
      <name val="Arial"/>
      <family val="2"/>
      <scheme val="minor"/>
    </font>
    <font>
      <sz val="11"/>
      <color rgb="FF555555"/>
      <name val="Roboto"/>
    </font>
    <font>
      <sz val="12"/>
      <color rgb="FF222222"/>
      <name val="Calibri"/>
      <family val="2"/>
    </font>
    <font>
      <u/>
      <sz val="9"/>
      <color rgb="FF4285F4"/>
      <name val="Roboto"/>
    </font>
    <font>
      <sz val="11"/>
      <color theme="1"/>
      <name val="Calibri"/>
      <family val="2"/>
    </font>
    <font>
      <sz val="12"/>
      <color rgb="FF222222"/>
      <name val="&quot;Helvetica Neue&quot;"/>
    </font>
    <font>
      <sz val="11"/>
      <color rgb="FF1C1E21"/>
      <name val="Helvetica"/>
    </font>
    <font>
      <sz val="12"/>
      <color rgb="FF000000"/>
      <name val="&quot;Times New Roman&quot;"/>
    </font>
    <font>
      <sz val="11"/>
      <color rgb="FF000000"/>
      <name val="Calibri"/>
      <family val="2"/>
    </font>
    <font>
      <sz val="10"/>
      <color rgb="FF222222"/>
      <name val="Arial"/>
      <family val="2"/>
    </font>
    <font>
      <sz val="12"/>
      <color theme="1"/>
      <name val="Helvetica"/>
    </font>
    <font>
      <sz val="12"/>
      <color rgb="FF202124"/>
      <name val="Roboto"/>
    </font>
    <font>
      <sz val="10"/>
      <color rgb="FF000000"/>
      <name val="'Arial'"/>
    </font>
    <font>
      <sz val="9"/>
      <color rgb="FF000000"/>
      <name val="Roboto"/>
    </font>
    <font>
      <sz val="10"/>
      <color rgb="FF000000"/>
      <name val="Arial"/>
      <family val="2"/>
      <scheme val="minor"/>
    </font>
    <font>
      <sz val="10"/>
      <name val="Arial"/>
      <family val="2"/>
    </font>
    <font>
      <b/>
      <sz val="12"/>
      <color rgb="FFFFFF00"/>
      <name val="Calibri"/>
      <family val="2"/>
    </font>
    <font>
      <u/>
      <sz val="10"/>
      <color rgb="FF1155CC"/>
      <name val="Arial"/>
      <family val="2"/>
    </font>
  </fonts>
  <fills count="9">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A4C2F4"/>
        <bgColor rgb="FFA4C2F4"/>
      </patternFill>
    </fill>
    <fill>
      <patternFill patternType="solid">
        <fgColor rgb="FFFFE599"/>
        <bgColor rgb="FFFFE599"/>
      </patternFill>
    </fill>
    <fill>
      <patternFill patternType="solid">
        <fgColor theme="0"/>
        <bgColor theme="0"/>
      </patternFill>
    </fill>
    <fill>
      <patternFill patternType="solid">
        <fgColor rgb="FFCFE2F3"/>
        <bgColor rgb="FFCFE2F3"/>
      </patternFill>
    </fill>
    <fill>
      <patternFill patternType="solid">
        <fgColor rgb="FFD0E0E3"/>
        <bgColor rgb="FFD0E0E3"/>
      </patternFill>
    </fill>
  </fills>
  <borders count="1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19">
    <xf numFmtId="0" fontId="0" fillId="0" borderId="0" xfId="0"/>
    <xf numFmtId="0" fontId="1" fillId="0" borderId="1" xfId="0" applyFont="1" applyBorder="1" applyAlignment="1">
      <alignment wrapText="1"/>
    </xf>
    <xf numFmtId="0" fontId="2" fillId="2" borderId="2" xfId="0" applyFont="1" applyFill="1" applyBorder="1" applyAlignment="1">
      <alignment wrapText="1"/>
    </xf>
    <xf numFmtId="0" fontId="3" fillId="2" borderId="2" xfId="0" applyFont="1" applyFill="1" applyBorder="1" applyAlignment="1">
      <alignment wrapText="1"/>
    </xf>
    <xf numFmtId="0" fontId="4" fillId="0" borderId="2" xfId="0" applyFont="1" applyBorder="1" applyAlignment="1">
      <alignment wrapText="1"/>
    </xf>
    <xf numFmtId="0" fontId="2" fillId="0" borderId="2" xfId="0" applyFont="1" applyBorder="1" applyAlignment="1">
      <alignment wrapText="1"/>
    </xf>
    <xf numFmtId="0" fontId="4" fillId="0" borderId="3" xfId="0" applyFont="1" applyBorder="1" applyAlignment="1">
      <alignment wrapText="1"/>
    </xf>
    <xf numFmtId="0" fontId="4" fillId="0" borderId="0" xfId="0" applyFont="1" applyAlignment="1">
      <alignment wrapText="1"/>
    </xf>
    <xf numFmtId="0" fontId="4" fillId="3" borderId="0" xfId="0" applyFont="1" applyFill="1" applyAlignment="1">
      <alignment wrapText="1"/>
    </xf>
    <xf numFmtId="0" fontId="5" fillId="4" borderId="0" xfId="0" applyFont="1" applyFill="1" applyAlignment="1">
      <alignment wrapText="1"/>
    </xf>
    <xf numFmtId="0" fontId="6" fillId="0" borderId="0" xfId="0" applyFont="1" applyAlignment="1">
      <alignment wrapText="1"/>
    </xf>
    <xf numFmtId="14" fontId="7" fillId="0" borderId="0" xfId="0" applyNumberFormat="1" applyFont="1"/>
    <xf numFmtId="0" fontId="7" fillId="0" borderId="0" xfId="0" applyFont="1"/>
    <xf numFmtId="164" fontId="7" fillId="0" borderId="0" xfId="0" applyNumberFormat="1" applyFont="1" applyAlignment="1">
      <alignment horizontal="right"/>
    </xf>
    <xf numFmtId="0" fontId="7" fillId="0" borderId="0" xfId="0" applyFont="1" applyAlignment="1">
      <alignment wrapText="1"/>
    </xf>
    <xf numFmtId="0" fontId="7" fillId="0" borderId="0" xfId="0" applyFont="1" applyAlignment="1">
      <alignment horizontal="right"/>
    </xf>
    <xf numFmtId="0" fontId="8" fillId="2" borderId="0" xfId="0" applyFont="1" applyFill="1" applyAlignment="1">
      <alignment horizontal="left"/>
    </xf>
    <xf numFmtId="0" fontId="9" fillId="2" borderId="0" xfId="0" applyFont="1" applyFill="1" applyAlignment="1">
      <alignment wrapText="1"/>
    </xf>
    <xf numFmtId="0" fontId="9" fillId="0" borderId="0" xfId="0" applyFont="1" applyAlignment="1">
      <alignment wrapText="1"/>
    </xf>
    <xf numFmtId="0" fontId="8" fillId="0" borderId="0" xfId="0" applyFont="1"/>
    <xf numFmtId="20" fontId="7" fillId="0" borderId="0" xfId="0" applyNumberFormat="1" applyFont="1" applyAlignment="1">
      <alignment horizontal="right"/>
    </xf>
    <xf numFmtId="0" fontId="6" fillId="2" borderId="0" xfId="0" applyFont="1" applyFill="1" applyAlignment="1">
      <alignment wrapText="1"/>
    </xf>
    <xf numFmtId="165" fontId="7" fillId="0" borderId="0" xfId="0" applyNumberFormat="1" applyFont="1"/>
    <xf numFmtId="0" fontId="10" fillId="2" borderId="0" xfId="0" applyFont="1" applyFill="1"/>
    <xf numFmtId="0" fontId="11" fillId="2" borderId="0" xfId="0" applyFont="1" applyFill="1"/>
    <xf numFmtId="166" fontId="7" fillId="0" borderId="0" xfId="0" applyNumberFormat="1" applyFont="1"/>
    <xf numFmtId="18" fontId="7" fillId="0" borderId="0" xfId="0" applyNumberFormat="1" applyFont="1" applyAlignment="1">
      <alignment horizontal="right"/>
    </xf>
    <xf numFmtId="0" fontId="2" fillId="0" borderId="0" xfId="0" applyFont="1"/>
    <xf numFmtId="14" fontId="2" fillId="0" borderId="0" xfId="0" applyNumberFormat="1" applyFont="1" applyAlignment="1">
      <alignment horizontal="right"/>
    </xf>
    <xf numFmtId="164" fontId="2" fillId="0" borderId="0" xfId="0" applyNumberFormat="1" applyFont="1" applyAlignment="1">
      <alignment horizontal="right"/>
    </xf>
    <xf numFmtId="167" fontId="7" fillId="0" borderId="0" xfId="0" applyNumberFormat="1" applyFont="1"/>
    <xf numFmtId="168" fontId="7" fillId="0" borderId="0" xfId="0" applyNumberFormat="1" applyFont="1"/>
    <xf numFmtId="0" fontId="12" fillId="2" borderId="0" xfId="0" applyFont="1" applyFill="1"/>
    <xf numFmtId="14" fontId="6" fillId="2" borderId="0" xfId="0" applyNumberFormat="1" applyFont="1" applyFill="1" applyAlignment="1">
      <alignment horizontal="right"/>
    </xf>
    <xf numFmtId="0" fontId="9" fillId="0" borderId="0" xfId="0" applyFont="1" applyAlignment="1">
      <alignment horizontal="right" wrapText="1"/>
    </xf>
    <xf numFmtId="164" fontId="9" fillId="0" borderId="0" xfId="0" applyNumberFormat="1" applyFont="1" applyAlignment="1">
      <alignment horizontal="right" wrapText="1"/>
    </xf>
    <xf numFmtId="0" fontId="9" fillId="0" borderId="0" xfId="0" applyFont="1"/>
    <xf numFmtId="165" fontId="9" fillId="0" borderId="0" xfId="0" applyNumberFormat="1" applyFont="1" applyAlignment="1">
      <alignment horizontal="right" wrapText="1"/>
    </xf>
    <xf numFmtId="0" fontId="13" fillId="0" borderId="0" xfId="0" applyFont="1"/>
    <xf numFmtId="0" fontId="7" fillId="0" borderId="0" xfId="0" applyFont="1" applyAlignment="1">
      <alignment horizontal="center"/>
    </xf>
    <xf numFmtId="0" fontId="7" fillId="6" borderId="0" xfId="0" applyFont="1" applyFill="1" applyAlignment="1">
      <alignment wrapText="1"/>
    </xf>
    <xf numFmtId="165" fontId="7" fillId="0" borderId="0" xfId="0" applyNumberFormat="1" applyFont="1" applyAlignment="1">
      <alignment horizontal="right"/>
    </xf>
    <xf numFmtId="0" fontId="13" fillId="0" borderId="0" xfId="0" applyFont="1" applyAlignment="1">
      <alignment wrapText="1"/>
    </xf>
    <xf numFmtId="0" fontId="14" fillId="0" borderId="0" xfId="0" applyFont="1"/>
    <xf numFmtId="18" fontId="7" fillId="0" borderId="0" xfId="0" applyNumberFormat="1" applyFont="1"/>
    <xf numFmtId="0" fontId="15" fillId="2" borderId="0" xfId="0" applyFont="1" applyFill="1"/>
    <xf numFmtId="14" fontId="7" fillId="0" borderId="0" xfId="0" applyNumberFormat="1" applyFont="1" applyAlignment="1">
      <alignment horizontal="center"/>
    </xf>
    <xf numFmtId="0" fontId="16" fillId="0" borderId="0" xfId="0" applyFont="1" applyAlignment="1">
      <alignment wrapText="1"/>
    </xf>
    <xf numFmtId="0" fontId="17" fillId="2" borderId="0" xfId="0" applyFont="1" applyFill="1" applyAlignment="1">
      <alignment wrapText="1"/>
    </xf>
    <xf numFmtId="0" fontId="2" fillId="0" borderId="0" xfId="0" applyFont="1" applyAlignment="1">
      <alignment wrapText="1"/>
    </xf>
    <xf numFmtId="14" fontId="7" fillId="6" borderId="0" xfId="0" applyNumberFormat="1" applyFont="1" applyFill="1"/>
    <xf numFmtId="0" fontId="7" fillId="6" borderId="0" xfId="0" applyFont="1" applyFill="1"/>
    <xf numFmtId="0" fontId="7" fillId="2" borderId="0" xfId="0" applyFont="1" applyFill="1"/>
    <xf numFmtId="20" fontId="7" fillId="6" borderId="0" xfId="0" applyNumberFormat="1" applyFont="1" applyFill="1" applyAlignment="1">
      <alignment horizontal="right"/>
    </xf>
    <xf numFmtId="0" fontId="18" fillId="0" borderId="0" xfId="0" applyFont="1"/>
    <xf numFmtId="0" fontId="19" fillId="2" borderId="0" xfId="0" applyFont="1" applyFill="1"/>
    <xf numFmtId="165" fontId="7" fillId="6" borderId="0" xfId="0" applyNumberFormat="1" applyFont="1" applyFill="1"/>
    <xf numFmtId="18" fontId="7" fillId="6" borderId="0" xfId="0" applyNumberFormat="1" applyFont="1" applyFill="1" applyAlignment="1">
      <alignment horizontal="right"/>
    </xf>
    <xf numFmtId="0" fontId="20" fillId="2" borderId="0" xfId="0" applyFont="1" applyFill="1"/>
    <xf numFmtId="0" fontId="5" fillId="3" borderId="0" xfId="0" applyFont="1" applyFill="1" applyAlignment="1">
      <alignment wrapText="1"/>
    </xf>
    <xf numFmtId="0" fontId="5" fillId="7" borderId="0" xfId="0" applyFont="1" applyFill="1" applyAlignment="1">
      <alignment wrapText="1"/>
    </xf>
    <xf numFmtId="0" fontId="2" fillId="7" borderId="0" xfId="0" applyFont="1" applyFill="1" applyAlignment="1">
      <alignment wrapText="1"/>
    </xf>
    <xf numFmtId="0" fontId="2" fillId="7" borderId="0" xfId="0" applyFont="1" applyFill="1" applyAlignment="1">
      <alignment horizontal="right" wrapText="1"/>
    </xf>
    <xf numFmtId="0" fontId="9" fillId="7" borderId="0" xfId="0" applyFont="1" applyFill="1" applyAlignment="1">
      <alignment wrapText="1"/>
    </xf>
    <xf numFmtId="0" fontId="21" fillId="2" borderId="0" xfId="0" applyFont="1" applyFill="1" applyAlignment="1">
      <alignment horizontal="left"/>
    </xf>
    <xf numFmtId="0" fontId="2" fillId="2" borderId="0" xfId="0" applyFont="1" applyFill="1"/>
    <xf numFmtId="169" fontId="7" fillId="0" borderId="0" xfId="0" applyNumberFormat="1" applyFont="1"/>
    <xf numFmtId="0" fontId="8" fillId="0" borderId="0" xfId="0" applyFont="1" applyAlignment="1">
      <alignment horizontal="right"/>
    </xf>
    <xf numFmtId="0" fontId="22" fillId="0" borderId="0" xfId="0" applyFont="1"/>
    <xf numFmtId="0" fontId="11" fillId="2" borderId="0" xfId="0" applyFont="1" applyFill="1" applyAlignment="1">
      <alignment horizontal="left"/>
    </xf>
    <xf numFmtId="20" fontId="7" fillId="0" borderId="0" xfId="0" applyNumberFormat="1" applyFont="1"/>
    <xf numFmtId="0" fontId="23" fillId="2" borderId="0" xfId="0" applyFont="1" applyFill="1"/>
    <xf numFmtId="0" fontId="24" fillId="2" borderId="0" xfId="0" applyFont="1" applyFill="1" applyAlignment="1">
      <alignment horizontal="left" wrapText="1"/>
    </xf>
    <xf numFmtId="0" fontId="25" fillId="0" borderId="0" xfId="0" applyFont="1" applyAlignment="1">
      <alignment horizontal="right"/>
    </xf>
    <xf numFmtId="0" fontId="26" fillId="0" borderId="0" xfId="0" applyFont="1" applyAlignment="1">
      <alignment horizontal="right"/>
    </xf>
    <xf numFmtId="0" fontId="27" fillId="2" borderId="0" xfId="0" applyFont="1" applyFill="1"/>
    <xf numFmtId="0" fontId="28" fillId="0" borderId="0" xfId="0" applyFont="1"/>
    <xf numFmtId="0" fontId="29" fillId="0" borderId="0" xfId="0" applyFont="1"/>
    <xf numFmtId="0" fontId="26" fillId="0" borderId="0" xfId="0" applyFont="1"/>
    <xf numFmtId="0" fontId="29" fillId="2" borderId="0" xfId="0" applyFont="1" applyFill="1"/>
    <xf numFmtId="0" fontId="30" fillId="0" borderId="0" xfId="0" applyFont="1"/>
    <xf numFmtId="0" fontId="31" fillId="2" borderId="0" xfId="0" applyFont="1" applyFill="1" applyAlignment="1">
      <alignment horizontal="right"/>
    </xf>
    <xf numFmtId="0" fontId="11" fillId="0" borderId="0" xfId="0" applyFont="1" applyAlignment="1">
      <alignment horizontal="right"/>
    </xf>
    <xf numFmtId="0" fontId="22" fillId="0" borderId="0" xfId="0" applyFont="1" applyAlignment="1">
      <alignment wrapText="1"/>
    </xf>
    <xf numFmtId="0" fontId="32" fillId="0" borderId="0" xfId="0" applyFont="1"/>
    <xf numFmtId="0" fontId="8" fillId="2" borderId="0" xfId="0" applyFont="1" applyFill="1" applyAlignment="1">
      <alignment horizontal="right"/>
    </xf>
    <xf numFmtId="0" fontId="7" fillId="7" borderId="0" xfId="0" applyFont="1" applyFill="1"/>
    <xf numFmtId="0" fontId="7" fillId="8" borderId="4" xfId="0" applyFont="1" applyFill="1" applyBorder="1"/>
    <xf numFmtId="0" fontId="7" fillId="8" borderId="5" xfId="0" applyFont="1" applyFill="1" applyBorder="1"/>
    <xf numFmtId="0" fontId="7" fillId="8" borderId="6" xfId="0" applyFont="1" applyFill="1" applyBorder="1"/>
    <xf numFmtId="0" fontId="7" fillId="8" borderId="7" xfId="0" applyFont="1" applyFill="1" applyBorder="1"/>
    <xf numFmtId="0" fontId="7" fillId="8" borderId="0" xfId="0" applyFont="1" applyFill="1"/>
    <xf numFmtId="0" fontId="7" fillId="8" borderId="8" xfId="0" applyFont="1" applyFill="1" applyBorder="1"/>
    <xf numFmtId="0" fontId="7" fillId="8" borderId="9" xfId="0" applyFont="1" applyFill="1" applyBorder="1"/>
    <xf numFmtId="0" fontId="7" fillId="8" borderId="10" xfId="0" applyFont="1" applyFill="1" applyBorder="1"/>
    <xf numFmtId="0" fontId="7" fillId="8" borderId="11" xfId="0" applyFont="1" applyFill="1" applyBorder="1"/>
    <xf numFmtId="0" fontId="0" fillId="0" borderId="0" xfId="0" pivotButton="1"/>
    <xf numFmtId="0" fontId="0" fillId="0" borderId="0" xfId="0" applyAlignment="1">
      <alignment horizontal="left"/>
    </xf>
    <xf numFmtId="1" fontId="5" fillId="5" borderId="0" xfId="0" applyNumberFormat="1" applyFont="1" applyFill="1" applyAlignment="1">
      <alignment wrapText="1"/>
    </xf>
    <xf numFmtId="1" fontId="7" fillId="0" borderId="0" xfId="0" applyNumberFormat="1" applyFont="1"/>
    <xf numFmtId="1" fontId="0" fillId="0" borderId="0" xfId="0" applyNumberFormat="1"/>
    <xf numFmtId="1" fontId="9" fillId="0" borderId="0" xfId="0" applyNumberFormat="1" applyFont="1"/>
    <xf numFmtId="1" fontId="2" fillId="0" borderId="0" xfId="0" applyNumberFormat="1" applyFont="1"/>
    <xf numFmtId="1" fontId="7" fillId="6" borderId="0" xfId="0" applyNumberFormat="1" applyFont="1" applyFill="1"/>
    <xf numFmtId="1" fontId="5" fillId="4" borderId="0" xfId="0" applyNumberFormat="1" applyFont="1" applyFill="1" applyAlignment="1">
      <alignment wrapText="1"/>
    </xf>
    <xf numFmtId="1" fontId="7" fillId="0" borderId="0" xfId="0" applyNumberFormat="1" applyFont="1" applyAlignment="1">
      <alignment wrapText="1"/>
    </xf>
    <xf numFmtId="1" fontId="13" fillId="0" borderId="0" xfId="0" applyNumberFormat="1" applyFont="1"/>
    <xf numFmtId="1" fontId="2" fillId="0" borderId="0" xfId="0" applyNumberFormat="1" applyFont="1" applyAlignment="1">
      <alignment horizontal="right"/>
    </xf>
    <xf numFmtId="0" fontId="4" fillId="8" borderId="0" xfId="0" applyFont="1" applyFill="1" applyAlignment="1">
      <alignment horizontal="center" vertical="center" wrapText="1"/>
    </xf>
    <xf numFmtId="0" fontId="33" fillId="0" borderId="8" xfId="0" applyFont="1" applyBorder="1"/>
    <xf numFmtId="0" fontId="0" fillId="0" borderId="0" xfId="0"/>
    <xf numFmtId="0" fontId="0" fillId="0" borderId="12" xfId="0" pivotButton="1" applyBorder="1"/>
    <xf numFmtId="0" fontId="0" fillId="0" borderId="13" xfId="0" applyBorder="1"/>
    <xf numFmtId="0" fontId="0" fillId="0" borderId="12" xfId="0" applyBorder="1"/>
    <xf numFmtId="0" fontId="0" fillId="0" borderId="13" xfId="0" applyNumberFormat="1" applyBorder="1"/>
    <xf numFmtId="0" fontId="0" fillId="0" borderId="14" xfId="0" applyBorder="1"/>
    <xf numFmtId="0" fontId="0" fillId="0" borderId="15" xfId="0" applyNumberFormat="1" applyBorder="1"/>
    <xf numFmtId="0" fontId="0" fillId="0" borderId="16" xfId="0" applyBorder="1"/>
    <xf numFmtId="0" fontId="0" fillId="0" borderId="17" xfId="0" applyNumberFormat="1" applyBorder="1"/>
  </cellXfs>
  <cellStyles count="1">
    <cellStyle name="Normal" xfId="0" builtinI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Number of birds counted by county</a:t>
            </a:r>
          </a:p>
        </c:rich>
      </c:tx>
      <c:overlay val="0"/>
    </c:title>
    <c:autoTitleDeleted val="0"/>
    <c:plotArea>
      <c:layout/>
      <c:barChart>
        <c:barDir val="bar"/>
        <c:grouping val="clustered"/>
        <c:varyColors val="1"/>
        <c:ser>
          <c:idx val="0"/>
          <c:order val="0"/>
          <c:spPr>
            <a:solidFill>
              <a:srgbClr val="6AA84F"/>
            </a:solidFill>
            <a:ln cmpd="sng">
              <a:solidFill>
                <a:srgbClr val="000000"/>
              </a:solidFill>
            </a:ln>
          </c:spPr>
          <c:invertIfNegative val="1"/>
          <c:cat>
            <c:strRef>
              <c:f>'Pivot Table 4'!$A$4:$A$48</c:f>
              <c:strCache>
                <c:ptCount val="45"/>
                <c:pt idx="0">
                  <c:v>Brevard</c:v>
                </c:pt>
                <c:pt idx="1">
                  <c:v>Broward</c:v>
                </c:pt>
                <c:pt idx="2">
                  <c:v>Charlotte</c:v>
                </c:pt>
                <c:pt idx="3">
                  <c:v>Cirtus</c:v>
                </c:pt>
                <c:pt idx="4">
                  <c:v>Citrus</c:v>
                </c:pt>
                <c:pt idx="5">
                  <c:v>Collier</c:v>
                </c:pt>
                <c:pt idx="6">
                  <c:v>Dixie</c:v>
                </c:pt>
                <c:pt idx="7">
                  <c:v>Duval</c:v>
                </c:pt>
                <c:pt idx="8">
                  <c:v>Escambia</c:v>
                </c:pt>
                <c:pt idx="9">
                  <c:v>Escambia </c:v>
                </c:pt>
                <c:pt idx="10">
                  <c:v>Flagler</c:v>
                </c:pt>
                <c:pt idx="11">
                  <c:v>Franklin</c:v>
                </c:pt>
                <c:pt idx="12">
                  <c:v>Glades</c:v>
                </c:pt>
                <c:pt idx="13">
                  <c:v>Gulf</c:v>
                </c:pt>
                <c:pt idx="14">
                  <c:v>Hardee</c:v>
                </c:pt>
                <c:pt idx="15">
                  <c:v>Hendry</c:v>
                </c:pt>
                <c:pt idx="16">
                  <c:v>Hernando</c:v>
                </c:pt>
                <c:pt idx="17">
                  <c:v>Highlands</c:v>
                </c:pt>
                <c:pt idx="18">
                  <c:v>Hillsborough</c:v>
                </c:pt>
                <c:pt idx="19">
                  <c:v>Indian River</c:v>
                </c:pt>
                <c:pt idx="20">
                  <c:v>Jefferson</c:v>
                </c:pt>
                <c:pt idx="21">
                  <c:v>Lee</c:v>
                </c:pt>
                <c:pt idx="22">
                  <c:v>Levy</c:v>
                </c:pt>
                <c:pt idx="23">
                  <c:v>Manatee</c:v>
                </c:pt>
                <c:pt idx="24">
                  <c:v>Martin</c:v>
                </c:pt>
                <c:pt idx="25">
                  <c:v>Martin </c:v>
                </c:pt>
                <c:pt idx="26">
                  <c:v>Miami-Dade</c:v>
                </c:pt>
                <c:pt idx="27">
                  <c:v>Monroe</c:v>
                </c:pt>
                <c:pt idx="28">
                  <c:v>Nassau</c:v>
                </c:pt>
                <c:pt idx="29">
                  <c:v>Nassau - Duval Counties</c:v>
                </c:pt>
                <c:pt idx="30">
                  <c:v>Okaloosa</c:v>
                </c:pt>
                <c:pt idx="31">
                  <c:v>Okeechobee</c:v>
                </c:pt>
                <c:pt idx="32">
                  <c:v>Palm Beach</c:v>
                </c:pt>
                <c:pt idx="33">
                  <c:v>Pasco</c:v>
                </c:pt>
                <c:pt idx="34">
                  <c:v>Pinellas</c:v>
                </c:pt>
                <c:pt idx="35">
                  <c:v>Sarasota</c:v>
                </c:pt>
                <c:pt idx="36">
                  <c:v>St Lucie </c:v>
                </c:pt>
                <c:pt idx="37">
                  <c:v>St. Johns</c:v>
                </c:pt>
                <c:pt idx="38">
                  <c:v>St. Lucie</c:v>
                </c:pt>
                <c:pt idx="39">
                  <c:v>Taylor</c:v>
                </c:pt>
                <c:pt idx="40">
                  <c:v>Volusia</c:v>
                </c:pt>
                <c:pt idx="41">
                  <c:v>Wakulla</c:v>
                </c:pt>
                <c:pt idx="42">
                  <c:v>Walton</c:v>
                </c:pt>
                <c:pt idx="43">
                  <c:v>(blank)</c:v>
                </c:pt>
                <c:pt idx="44">
                  <c:v>Grand Total</c:v>
                </c:pt>
              </c:strCache>
            </c:strRef>
          </c:cat>
          <c:val>
            <c:numRef>
              <c:f>'Pivot Table 4'!$B$4:$B$48</c:f>
              <c:numCache>
                <c:formatCode>General</c:formatCode>
                <c:ptCount val="45"/>
                <c:pt idx="0">
                  <c:v>4728</c:v>
                </c:pt>
                <c:pt idx="1">
                  <c:v>1226</c:v>
                </c:pt>
                <c:pt idx="2">
                  <c:v>757</c:v>
                </c:pt>
                <c:pt idx="3">
                  <c:v>109</c:v>
                </c:pt>
                <c:pt idx="4">
                  <c:v>0</c:v>
                </c:pt>
                <c:pt idx="5">
                  <c:v>5635</c:v>
                </c:pt>
                <c:pt idx="6">
                  <c:v>111</c:v>
                </c:pt>
                <c:pt idx="7">
                  <c:v>7570</c:v>
                </c:pt>
                <c:pt idx="8">
                  <c:v>5517</c:v>
                </c:pt>
                <c:pt idx="9">
                  <c:v>33</c:v>
                </c:pt>
                <c:pt idx="10">
                  <c:v>0</c:v>
                </c:pt>
                <c:pt idx="11">
                  <c:v>7590</c:v>
                </c:pt>
                <c:pt idx="12">
                  <c:v>131</c:v>
                </c:pt>
                <c:pt idx="13">
                  <c:v>1939</c:v>
                </c:pt>
                <c:pt idx="14">
                  <c:v>782</c:v>
                </c:pt>
                <c:pt idx="15">
                  <c:v>346</c:v>
                </c:pt>
                <c:pt idx="16">
                  <c:v>587</c:v>
                </c:pt>
                <c:pt idx="17">
                  <c:v>327</c:v>
                </c:pt>
                <c:pt idx="18">
                  <c:v>3310</c:v>
                </c:pt>
                <c:pt idx="19">
                  <c:v>469</c:v>
                </c:pt>
                <c:pt idx="20">
                  <c:v>0</c:v>
                </c:pt>
                <c:pt idx="21">
                  <c:v>8741</c:v>
                </c:pt>
                <c:pt idx="22">
                  <c:v>3247</c:v>
                </c:pt>
                <c:pt idx="23">
                  <c:v>671</c:v>
                </c:pt>
                <c:pt idx="24">
                  <c:v>871</c:v>
                </c:pt>
                <c:pt idx="25">
                  <c:v>1162</c:v>
                </c:pt>
                <c:pt idx="26">
                  <c:v>2597</c:v>
                </c:pt>
                <c:pt idx="27">
                  <c:v>2167</c:v>
                </c:pt>
                <c:pt idx="28">
                  <c:v>330</c:v>
                </c:pt>
                <c:pt idx="29">
                  <c:v>2399</c:v>
                </c:pt>
                <c:pt idx="30">
                  <c:v>407</c:v>
                </c:pt>
                <c:pt idx="31">
                  <c:v>187</c:v>
                </c:pt>
                <c:pt idx="32">
                  <c:v>3742</c:v>
                </c:pt>
                <c:pt idx="33">
                  <c:v>1402</c:v>
                </c:pt>
                <c:pt idx="34">
                  <c:v>14241</c:v>
                </c:pt>
                <c:pt idx="35">
                  <c:v>1983</c:v>
                </c:pt>
                <c:pt idx="36">
                  <c:v>0</c:v>
                </c:pt>
                <c:pt idx="37">
                  <c:v>5227</c:v>
                </c:pt>
                <c:pt idx="38">
                  <c:v>451</c:v>
                </c:pt>
                <c:pt idx="39">
                  <c:v>739</c:v>
                </c:pt>
                <c:pt idx="40">
                  <c:v>5053</c:v>
                </c:pt>
                <c:pt idx="41">
                  <c:v>8022</c:v>
                </c:pt>
                <c:pt idx="42">
                  <c:v>923</c:v>
                </c:pt>
                <c:pt idx="44">
                  <c:v>219025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E13-4111-9DA8-797598E7B7B9}"/>
            </c:ext>
          </c:extLst>
        </c:ser>
        <c:dLbls>
          <c:showLegendKey val="0"/>
          <c:showVal val="0"/>
          <c:showCatName val="0"/>
          <c:showSerName val="0"/>
          <c:showPercent val="0"/>
          <c:showBubbleSize val="0"/>
        </c:dLbls>
        <c:gapWidth val="150"/>
        <c:axId val="227257542"/>
        <c:axId val="2026689199"/>
      </c:barChart>
      <c:catAx>
        <c:axId val="227257542"/>
        <c:scaling>
          <c:orientation val="maxMin"/>
        </c:scaling>
        <c:delete val="0"/>
        <c:axPos val="l"/>
        <c:title>
          <c:tx>
            <c:rich>
              <a:bodyPr/>
              <a:lstStyle/>
              <a:p>
                <a:pPr lvl="0">
                  <a:defRPr b="0">
                    <a:solidFill>
                      <a:srgbClr val="000000"/>
                    </a:solidFill>
                    <a:latin typeface="+mn-lt"/>
                  </a:defRPr>
                </a:pPr>
                <a:r>
                  <a:rPr lang="en-US" b="0">
                    <a:solidFill>
                      <a:srgbClr val="000000"/>
                    </a:solidFill>
                    <a:latin typeface="+mn-lt"/>
                  </a:rPr>
                  <a:t>County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26689199"/>
        <c:crosses val="autoZero"/>
        <c:auto val="1"/>
        <c:lblAlgn val="ctr"/>
        <c:lblOffset val="100"/>
        <c:noMultiLvlLbl val="1"/>
      </c:catAx>
      <c:valAx>
        <c:axId val="20266891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total number of birds counted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27257542"/>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a:solidFill>
                  <a:srgbClr val="073763"/>
                </a:solidFill>
                <a:latin typeface="+mn-lt"/>
              </a:defRPr>
            </a:pPr>
            <a:r>
              <a:rPr sz="1600" b="0">
                <a:solidFill>
                  <a:srgbClr val="073763"/>
                </a:solidFill>
                <a:latin typeface="+mn-lt"/>
              </a:rPr>
              <a:t>Winter Shorebirds 2023</a:t>
            </a:r>
          </a:p>
        </c:rich>
      </c:tx>
      <c:overlay val="0"/>
    </c:title>
    <c:autoTitleDeleted val="0"/>
    <c:plotArea>
      <c:layout>
        <c:manualLayout>
          <c:xMode val="edge"/>
          <c:yMode val="edge"/>
          <c:x val="0.26583333333333331"/>
          <c:y val="5.0000000000000031E-2"/>
          <c:w val="0.70325000000000004"/>
          <c:h val="0.85148247978436653"/>
        </c:manualLayout>
      </c:layout>
      <c:barChart>
        <c:barDir val="bar"/>
        <c:grouping val="clustered"/>
        <c:varyColors val="1"/>
        <c:ser>
          <c:idx val="0"/>
          <c:order val="0"/>
          <c:spPr>
            <a:solidFill>
              <a:srgbClr val="E06666"/>
            </a:solidFill>
            <a:ln cmpd="sng">
              <a:solidFill>
                <a:srgbClr val="000000"/>
              </a:solidFill>
            </a:ln>
          </c:spPr>
          <c:invertIfNegative val="1"/>
          <c:cat>
            <c:strRef>
              <c:f>'All Species'!$L$1:$AH$1</c:f>
              <c:strCache>
                <c:ptCount val="23"/>
                <c:pt idx="0">
                  <c:v>American Oystercatcher</c:v>
                </c:pt>
                <c:pt idx="1">
                  <c:v>American Avocet</c:v>
                </c:pt>
                <c:pt idx="2">
                  <c:v>Back-bellied Plover</c:v>
                </c:pt>
                <c:pt idx="3">
                  <c:v>Dunlin</c:v>
                </c:pt>
                <c:pt idx="4">
                  <c:v>Greater Yellowlegs </c:v>
                </c:pt>
                <c:pt idx="5">
                  <c:v>Killdeer</c:v>
                </c:pt>
                <c:pt idx="6">
                  <c:v>Least Sandpiper</c:v>
                </c:pt>
                <c:pt idx="7">
                  <c:v>Lesser Yellowlegs </c:v>
                </c:pt>
                <c:pt idx="8">
                  <c:v>Long-billed Curlew</c:v>
                </c:pt>
                <c:pt idx="9">
                  <c:v>Long-billed Dowitcher </c:v>
                </c:pt>
                <c:pt idx="10">
                  <c:v>Marbled Godwit</c:v>
                </c:pt>
                <c:pt idx="11">
                  <c:v>Piping Plover</c:v>
                </c:pt>
                <c:pt idx="12">
                  <c:v>Red Knot </c:v>
                </c:pt>
                <c:pt idx="13">
                  <c:v>Ruddy Turnstone</c:v>
                </c:pt>
                <c:pt idx="14">
                  <c:v>Sanderling</c:v>
                </c:pt>
                <c:pt idx="15">
                  <c:v>Semi-palmated Plover</c:v>
                </c:pt>
                <c:pt idx="16">
                  <c:v>Semi-palmated Sandpiper</c:v>
                </c:pt>
                <c:pt idx="17">
                  <c:v>Short-billed Dowitcher</c:v>
                </c:pt>
                <c:pt idx="18">
                  <c:v>Snowy Plover</c:v>
                </c:pt>
                <c:pt idx="19">
                  <c:v>Spotted Sandpiper</c:v>
                </c:pt>
                <c:pt idx="20">
                  <c:v>Western Sandpiper</c:v>
                </c:pt>
                <c:pt idx="21">
                  <c:v>Whimbrel</c:v>
                </c:pt>
                <c:pt idx="22">
                  <c:v>Willet</c:v>
                </c:pt>
              </c:strCache>
            </c:strRef>
          </c:cat>
          <c:val>
            <c:numRef>
              <c:f>'All Species'!$L$2:$AH$2</c:f>
              <c:numCache>
                <c:formatCode>0</c:formatCode>
                <c:ptCount val="23"/>
                <c:pt idx="0">
                  <c:v>1950</c:v>
                </c:pt>
                <c:pt idx="1">
                  <c:v>311</c:v>
                </c:pt>
                <c:pt idx="2">
                  <c:v>2964</c:v>
                </c:pt>
                <c:pt idx="3">
                  <c:v>13249</c:v>
                </c:pt>
                <c:pt idx="4">
                  <c:v>386</c:v>
                </c:pt>
                <c:pt idx="5">
                  <c:v>933</c:v>
                </c:pt>
                <c:pt idx="6">
                  <c:v>3240</c:v>
                </c:pt>
                <c:pt idx="7">
                  <c:v>158</c:v>
                </c:pt>
                <c:pt idx="8">
                  <c:v>2</c:v>
                </c:pt>
                <c:pt idx="9">
                  <c:v>798</c:v>
                </c:pt>
                <c:pt idx="10">
                  <c:v>447</c:v>
                </c:pt>
                <c:pt idx="11">
                  <c:v>408</c:v>
                </c:pt>
                <c:pt idx="12">
                  <c:v>1575</c:v>
                </c:pt>
                <c:pt idx="13">
                  <c:v>2335</c:v>
                </c:pt>
                <c:pt idx="14">
                  <c:v>8747</c:v>
                </c:pt>
                <c:pt idx="15">
                  <c:v>2205</c:v>
                </c:pt>
                <c:pt idx="16">
                  <c:v>0</c:v>
                </c:pt>
                <c:pt idx="17">
                  <c:v>4071</c:v>
                </c:pt>
                <c:pt idx="18">
                  <c:v>369</c:v>
                </c:pt>
                <c:pt idx="19">
                  <c:v>77</c:v>
                </c:pt>
                <c:pt idx="20">
                  <c:v>1425</c:v>
                </c:pt>
                <c:pt idx="21">
                  <c:v>16</c:v>
                </c:pt>
                <c:pt idx="22">
                  <c:v>4119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DF4-4D39-B7B2-E107133F228C}"/>
            </c:ext>
          </c:extLst>
        </c:ser>
        <c:dLbls>
          <c:showLegendKey val="0"/>
          <c:showVal val="0"/>
          <c:showCatName val="0"/>
          <c:showSerName val="0"/>
          <c:showPercent val="0"/>
          <c:showBubbleSize val="0"/>
        </c:dLbls>
        <c:gapWidth val="150"/>
        <c:axId val="1072863988"/>
        <c:axId val="49076897"/>
      </c:barChart>
      <c:catAx>
        <c:axId val="1072863988"/>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9076897"/>
        <c:crosses val="autoZero"/>
        <c:auto val="1"/>
        <c:lblAlgn val="ctr"/>
        <c:lblOffset val="100"/>
        <c:noMultiLvlLbl val="1"/>
      </c:catAx>
      <c:valAx>
        <c:axId val="4907689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07286398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0">
                <a:solidFill>
                  <a:srgbClr val="073763"/>
                </a:solidFill>
                <a:latin typeface="+mn-lt"/>
              </a:defRPr>
            </a:pPr>
            <a:r>
              <a:rPr sz="1600" b="0">
                <a:solidFill>
                  <a:srgbClr val="073763"/>
                </a:solidFill>
                <a:latin typeface="+mn-lt"/>
              </a:rPr>
              <a:t>Winter Seabirds 2023</a:t>
            </a:r>
          </a:p>
        </c:rich>
      </c:tx>
      <c:overlay val="0"/>
    </c:title>
    <c:autoTitleDeleted val="0"/>
    <c:plotArea>
      <c:layout>
        <c:manualLayout>
          <c:xMode val="edge"/>
          <c:yMode val="edge"/>
          <c:x val="0.26583333333333331"/>
          <c:y val="5.0000000000000031E-2"/>
          <c:w val="0.70325000000000004"/>
          <c:h val="0.85148247978436653"/>
        </c:manualLayout>
      </c:layout>
      <c:barChart>
        <c:barDir val="bar"/>
        <c:grouping val="clustered"/>
        <c:varyColors val="1"/>
        <c:ser>
          <c:idx val="0"/>
          <c:order val="0"/>
          <c:spPr>
            <a:solidFill>
              <a:srgbClr val="8E7CC3"/>
            </a:solidFill>
            <a:ln cmpd="sng">
              <a:solidFill>
                <a:srgbClr val="000000"/>
              </a:solidFill>
            </a:ln>
          </c:spPr>
          <c:invertIfNegative val="1"/>
          <c:cat>
            <c:strRef>
              <c:f>'All Species'!$AN$1:$BE$1</c:f>
              <c:strCache>
                <c:ptCount val="18"/>
                <c:pt idx="0">
                  <c:v>Black Skimmer </c:v>
                </c:pt>
                <c:pt idx="1">
                  <c:v>Bonaparte's Gull</c:v>
                </c:pt>
                <c:pt idx="2">
                  <c:v>Brown Booby</c:v>
                </c:pt>
                <c:pt idx="3">
                  <c:v>Brown Pelican</c:v>
                </c:pt>
                <c:pt idx="4">
                  <c:v>Caspian Tern</c:v>
                </c:pt>
                <c:pt idx="5">
                  <c:v>Common Tern</c:v>
                </c:pt>
                <c:pt idx="6">
                  <c:v>Double-crested Cormorant</c:v>
                </c:pt>
                <c:pt idx="7">
                  <c:v>Forster's Tern</c:v>
                </c:pt>
                <c:pt idx="8">
                  <c:v>Glaucous Gull</c:v>
                </c:pt>
                <c:pt idx="9">
                  <c:v>Great Black-backed Gull</c:v>
                </c:pt>
                <c:pt idx="10">
                  <c:v>Herring Gull</c:v>
                </c:pt>
                <c:pt idx="11">
                  <c:v>Laughing Gull</c:v>
                </c:pt>
                <c:pt idx="12">
                  <c:v>Lesser Black-backed Gull</c:v>
                </c:pt>
                <c:pt idx="13">
                  <c:v>Ring-billed Gull</c:v>
                </c:pt>
                <c:pt idx="14">
                  <c:v>Royal Tern</c:v>
                </c:pt>
                <c:pt idx="15">
                  <c:v>Sandwich Tern</c:v>
                </c:pt>
                <c:pt idx="16">
                  <c:v>Vega Gull</c:v>
                </c:pt>
                <c:pt idx="17">
                  <c:v>White Pelican</c:v>
                </c:pt>
              </c:strCache>
            </c:strRef>
          </c:cat>
          <c:val>
            <c:numRef>
              <c:f>'All Species'!$AN$2:$BE$2</c:f>
              <c:numCache>
                <c:formatCode>0</c:formatCode>
                <c:ptCount val="18"/>
                <c:pt idx="0">
                  <c:v>5393</c:v>
                </c:pt>
                <c:pt idx="1">
                  <c:v>3904</c:v>
                </c:pt>
                <c:pt idx="2">
                  <c:v>6</c:v>
                </c:pt>
                <c:pt idx="3">
                  <c:v>3924</c:v>
                </c:pt>
                <c:pt idx="4">
                  <c:v>298</c:v>
                </c:pt>
                <c:pt idx="5">
                  <c:v>160</c:v>
                </c:pt>
                <c:pt idx="6">
                  <c:v>5286</c:v>
                </c:pt>
                <c:pt idx="7">
                  <c:v>1672</c:v>
                </c:pt>
                <c:pt idx="8">
                  <c:v>2</c:v>
                </c:pt>
                <c:pt idx="9">
                  <c:v>350</c:v>
                </c:pt>
                <c:pt idx="10">
                  <c:v>4633</c:v>
                </c:pt>
                <c:pt idx="11">
                  <c:v>16944</c:v>
                </c:pt>
                <c:pt idx="12">
                  <c:v>394</c:v>
                </c:pt>
                <c:pt idx="13">
                  <c:v>6220</c:v>
                </c:pt>
                <c:pt idx="14">
                  <c:v>9309</c:v>
                </c:pt>
                <c:pt idx="15">
                  <c:v>303</c:v>
                </c:pt>
                <c:pt idx="16">
                  <c:v>0</c:v>
                </c:pt>
                <c:pt idx="17">
                  <c:v>1224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4F9-4DD6-AD92-CE262E4BC0ED}"/>
            </c:ext>
          </c:extLst>
        </c:ser>
        <c:dLbls>
          <c:showLegendKey val="0"/>
          <c:showVal val="0"/>
          <c:showCatName val="0"/>
          <c:showSerName val="0"/>
          <c:showPercent val="0"/>
          <c:showBubbleSize val="0"/>
        </c:dLbls>
        <c:gapWidth val="150"/>
        <c:axId val="902524752"/>
        <c:axId val="1501882356"/>
      </c:barChart>
      <c:catAx>
        <c:axId val="902524752"/>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01882356"/>
        <c:crosses val="autoZero"/>
        <c:auto val="1"/>
        <c:lblAlgn val="ctr"/>
        <c:lblOffset val="100"/>
        <c:noMultiLvlLbl val="1"/>
      </c:catAx>
      <c:valAx>
        <c:axId val="15018823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902524752"/>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Number of birds counted by county</a:t>
            </a:r>
          </a:p>
        </c:rich>
      </c:tx>
      <c:overlay val="0"/>
    </c:title>
    <c:autoTitleDeleted val="0"/>
    <c:plotArea>
      <c:layout/>
      <c:barChart>
        <c:barDir val="bar"/>
        <c:grouping val="clustered"/>
        <c:varyColors val="1"/>
        <c:ser>
          <c:idx val="0"/>
          <c:order val="0"/>
          <c:spPr>
            <a:solidFill>
              <a:srgbClr val="6AA84F"/>
            </a:solidFill>
            <a:ln cmpd="sng">
              <a:solidFill>
                <a:srgbClr val="000000"/>
              </a:solidFill>
            </a:ln>
          </c:spPr>
          <c:invertIfNegative val="1"/>
          <c:cat>
            <c:strRef>
              <c:f>'Pivot Table 4'!$A$4:$A$47</c:f>
              <c:strCache>
                <c:ptCount val="44"/>
                <c:pt idx="0">
                  <c:v>Brevard</c:v>
                </c:pt>
                <c:pt idx="1">
                  <c:v>Broward</c:v>
                </c:pt>
                <c:pt idx="2">
                  <c:v>Charlotte</c:v>
                </c:pt>
                <c:pt idx="3">
                  <c:v>Cirtus</c:v>
                </c:pt>
                <c:pt idx="4">
                  <c:v>Citrus</c:v>
                </c:pt>
                <c:pt idx="5">
                  <c:v>Collier</c:v>
                </c:pt>
                <c:pt idx="6">
                  <c:v>Dixie</c:v>
                </c:pt>
                <c:pt idx="7">
                  <c:v>Duval</c:v>
                </c:pt>
                <c:pt idx="8">
                  <c:v>Escambia</c:v>
                </c:pt>
                <c:pt idx="9">
                  <c:v>Escambia </c:v>
                </c:pt>
                <c:pt idx="10">
                  <c:v>Flagler</c:v>
                </c:pt>
                <c:pt idx="11">
                  <c:v>Franklin</c:v>
                </c:pt>
                <c:pt idx="12">
                  <c:v>Glades</c:v>
                </c:pt>
                <c:pt idx="13">
                  <c:v>Gulf</c:v>
                </c:pt>
                <c:pt idx="14">
                  <c:v>Hardee</c:v>
                </c:pt>
                <c:pt idx="15">
                  <c:v>Hendry</c:v>
                </c:pt>
                <c:pt idx="16">
                  <c:v>Hernando</c:v>
                </c:pt>
                <c:pt idx="17">
                  <c:v>Highlands</c:v>
                </c:pt>
                <c:pt idx="18">
                  <c:v>Hillsborough</c:v>
                </c:pt>
                <c:pt idx="19">
                  <c:v>Indian River</c:v>
                </c:pt>
                <c:pt idx="20">
                  <c:v>Jefferson</c:v>
                </c:pt>
                <c:pt idx="21">
                  <c:v>Lee</c:v>
                </c:pt>
                <c:pt idx="22">
                  <c:v>Levy</c:v>
                </c:pt>
                <c:pt idx="23">
                  <c:v>Manatee</c:v>
                </c:pt>
                <c:pt idx="24">
                  <c:v>Martin</c:v>
                </c:pt>
                <c:pt idx="25">
                  <c:v>Martin </c:v>
                </c:pt>
                <c:pt idx="26">
                  <c:v>Miami-Dade</c:v>
                </c:pt>
                <c:pt idx="27">
                  <c:v>Monroe</c:v>
                </c:pt>
                <c:pt idx="28">
                  <c:v>Nassau</c:v>
                </c:pt>
                <c:pt idx="29">
                  <c:v>Nassau - Duval Counties</c:v>
                </c:pt>
                <c:pt idx="30">
                  <c:v>Okaloosa</c:v>
                </c:pt>
                <c:pt idx="31">
                  <c:v>Okeechobee</c:v>
                </c:pt>
                <c:pt idx="32">
                  <c:v>Palm Beach</c:v>
                </c:pt>
                <c:pt idx="33">
                  <c:v>Pasco</c:v>
                </c:pt>
                <c:pt idx="34">
                  <c:v>Pinellas</c:v>
                </c:pt>
                <c:pt idx="35">
                  <c:v>Sarasota</c:v>
                </c:pt>
                <c:pt idx="36">
                  <c:v>St Lucie </c:v>
                </c:pt>
                <c:pt idx="37">
                  <c:v>St. Johns</c:v>
                </c:pt>
                <c:pt idx="38">
                  <c:v>St. Lucie</c:v>
                </c:pt>
                <c:pt idx="39">
                  <c:v>Taylor</c:v>
                </c:pt>
                <c:pt idx="40">
                  <c:v>Volusia</c:v>
                </c:pt>
                <c:pt idx="41">
                  <c:v>Wakulla</c:v>
                </c:pt>
                <c:pt idx="42">
                  <c:v>Walton</c:v>
                </c:pt>
                <c:pt idx="43">
                  <c:v>(blank)</c:v>
                </c:pt>
              </c:strCache>
            </c:strRef>
          </c:cat>
          <c:val>
            <c:numRef>
              <c:f>'Pivot Table 4'!$B$4:$B$47</c:f>
              <c:numCache>
                <c:formatCode>General</c:formatCode>
                <c:ptCount val="44"/>
                <c:pt idx="0">
                  <c:v>4728</c:v>
                </c:pt>
                <c:pt idx="1">
                  <c:v>1226</c:v>
                </c:pt>
                <c:pt idx="2">
                  <c:v>757</c:v>
                </c:pt>
                <c:pt idx="3">
                  <c:v>109</c:v>
                </c:pt>
                <c:pt idx="4">
                  <c:v>0</c:v>
                </c:pt>
                <c:pt idx="5">
                  <c:v>5635</c:v>
                </c:pt>
                <c:pt idx="6">
                  <c:v>111</c:v>
                </c:pt>
                <c:pt idx="7">
                  <c:v>7570</c:v>
                </c:pt>
                <c:pt idx="8">
                  <c:v>5517</c:v>
                </c:pt>
                <c:pt idx="9">
                  <c:v>33</c:v>
                </c:pt>
                <c:pt idx="10">
                  <c:v>0</c:v>
                </c:pt>
                <c:pt idx="11">
                  <c:v>7590</c:v>
                </c:pt>
                <c:pt idx="12">
                  <c:v>131</c:v>
                </c:pt>
                <c:pt idx="13">
                  <c:v>1939</c:v>
                </c:pt>
                <c:pt idx="14">
                  <c:v>782</c:v>
                </c:pt>
                <c:pt idx="15">
                  <c:v>346</c:v>
                </c:pt>
                <c:pt idx="16">
                  <c:v>587</c:v>
                </c:pt>
                <c:pt idx="17">
                  <c:v>327</c:v>
                </c:pt>
                <c:pt idx="18">
                  <c:v>3310</c:v>
                </c:pt>
                <c:pt idx="19">
                  <c:v>469</c:v>
                </c:pt>
                <c:pt idx="20">
                  <c:v>0</c:v>
                </c:pt>
                <c:pt idx="21">
                  <c:v>8741</c:v>
                </c:pt>
                <c:pt idx="22">
                  <c:v>3247</c:v>
                </c:pt>
                <c:pt idx="23">
                  <c:v>671</c:v>
                </c:pt>
                <c:pt idx="24">
                  <c:v>871</c:v>
                </c:pt>
                <c:pt idx="25">
                  <c:v>1162</c:v>
                </c:pt>
                <c:pt idx="26">
                  <c:v>2597</c:v>
                </c:pt>
                <c:pt idx="27">
                  <c:v>2167</c:v>
                </c:pt>
                <c:pt idx="28">
                  <c:v>330</c:v>
                </c:pt>
                <c:pt idx="29">
                  <c:v>2399</c:v>
                </c:pt>
                <c:pt idx="30">
                  <c:v>407</c:v>
                </c:pt>
                <c:pt idx="31">
                  <c:v>187</c:v>
                </c:pt>
                <c:pt idx="32">
                  <c:v>3742</c:v>
                </c:pt>
                <c:pt idx="33">
                  <c:v>1402</c:v>
                </c:pt>
                <c:pt idx="34">
                  <c:v>14241</c:v>
                </c:pt>
                <c:pt idx="35">
                  <c:v>1983</c:v>
                </c:pt>
                <c:pt idx="36">
                  <c:v>0</c:v>
                </c:pt>
                <c:pt idx="37">
                  <c:v>5227</c:v>
                </c:pt>
                <c:pt idx="38">
                  <c:v>451</c:v>
                </c:pt>
                <c:pt idx="39">
                  <c:v>739</c:v>
                </c:pt>
                <c:pt idx="40">
                  <c:v>5053</c:v>
                </c:pt>
                <c:pt idx="41">
                  <c:v>8022</c:v>
                </c:pt>
                <c:pt idx="42">
                  <c:v>923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B27-4CE8-A66C-1E4C0FEFB276}"/>
            </c:ext>
          </c:extLst>
        </c:ser>
        <c:dLbls>
          <c:showLegendKey val="0"/>
          <c:showVal val="0"/>
          <c:showCatName val="0"/>
          <c:showSerName val="0"/>
          <c:showPercent val="0"/>
          <c:showBubbleSize val="0"/>
        </c:dLbls>
        <c:gapWidth val="150"/>
        <c:axId val="542382536"/>
        <c:axId val="107336135"/>
      </c:barChart>
      <c:catAx>
        <c:axId val="54238253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County</a:t>
                </a:r>
              </a:p>
            </c:rich>
          </c:tx>
          <c:overlay val="0"/>
        </c:title>
        <c:numFmt formatCode="General" sourceLinked="1"/>
        <c:majorTickMark val="in"/>
        <c:minorTickMark val="none"/>
        <c:tickLblPos val="nextTo"/>
        <c:txPr>
          <a:bodyPr/>
          <a:lstStyle/>
          <a:p>
            <a:pPr lvl="0">
              <a:defRPr b="0">
                <a:solidFill>
                  <a:srgbClr val="000000"/>
                </a:solidFill>
                <a:latin typeface="+mn-lt"/>
              </a:defRPr>
            </a:pPr>
            <a:endParaRPr lang="en-US"/>
          </a:p>
        </c:txPr>
        <c:crossAx val="107336135"/>
        <c:crosses val="autoZero"/>
        <c:auto val="1"/>
        <c:lblAlgn val="ctr"/>
        <c:lblOffset val="100"/>
        <c:noMultiLvlLbl val="1"/>
      </c:catAx>
      <c:valAx>
        <c:axId val="1073361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number of birds counted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542382536"/>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Proportion of transects entered</a:t>
            </a:r>
          </a:p>
        </c:rich>
      </c:tx>
      <c:overlay val="0"/>
    </c:title>
    <c:autoTitleDeleted val="0"/>
    <c:plotArea>
      <c:layout/>
      <c:pieChart>
        <c:varyColors val="1"/>
        <c:ser>
          <c:idx val="0"/>
          <c:order val="0"/>
          <c:dPt>
            <c:idx val="0"/>
            <c:bubble3D val="0"/>
            <c:spPr>
              <a:solidFill>
                <a:srgbClr val="45818E"/>
              </a:solidFill>
            </c:spPr>
            <c:extLst>
              <c:ext xmlns:c16="http://schemas.microsoft.com/office/drawing/2014/chart" uri="{C3380CC4-5D6E-409C-BE32-E72D297353CC}">
                <c16:uniqueId val="{00000001-E8F6-4FEF-9F50-A1DC81C5CE6E}"/>
              </c:ext>
            </c:extLst>
          </c:dPt>
          <c:dPt>
            <c:idx val="1"/>
            <c:bubble3D val="0"/>
            <c:spPr>
              <a:solidFill>
                <a:srgbClr val="C9DAF8"/>
              </a:solidFill>
            </c:spPr>
            <c:extLst>
              <c:ext xmlns:c16="http://schemas.microsoft.com/office/drawing/2014/chart" uri="{C3380CC4-5D6E-409C-BE32-E72D297353CC}">
                <c16:uniqueId val="{00000003-E8F6-4FEF-9F50-A1DC81C5CE6E}"/>
              </c:ext>
            </c:extLst>
          </c:dPt>
          <c:dPt>
            <c:idx val="2"/>
            <c:bubble3D val="0"/>
            <c:spPr>
              <a:solidFill>
                <a:srgbClr val="FBBC04"/>
              </a:solidFill>
            </c:spPr>
            <c:extLst>
              <c:ext xmlns:c16="http://schemas.microsoft.com/office/drawing/2014/chart" uri="{C3380CC4-5D6E-409C-BE32-E72D297353CC}">
                <c16:uniqueId val="{00000005-E8F6-4FEF-9F50-A1DC81C5CE6E}"/>
              </c:ext>
            </c:extLst>
          </c:dPt>
          <c:cat>
            <c:strRef>
              <c:f>'Summary Data'!$E$1:$E$3</c:f>
              <c:strCache>
                <c:ptCount val="3"/>
                <c:pt idx="0">
                  <c:v>Entered</c:v>
                </c:pt>
                <c:pt idx="1">
                  <c:v>Not Entered</c:v>
                </c:pt>
                <c:pt idx="2">
                  <c:v>Data is updated every 5 minutes</c:v>
                </c:pt>
              </c:strCache>
            </c:strRef>
          </c:cat>
          <c:val>
            <c:numRef>
              <c:f>'Summary Data'!$F$1:$F$3</c:f>
              <c:numCache>
                <c:formatCode>General</c:formatCode>
                <c:ptCount val="3"/>
                <c:pt idx="0">
                  <c:v>291</c:v>
                </c:pt>
                <c:pt idx="1">
                  <c:v>59</c:v>
                </c:pt>
              </c:numCache>
            </c:numRef>
          </c:val>
          <c:extLst>
            <c:ext xmlns:c16="http://schemas.microsoft.com/office/drawing/2014/chart" uri="{C3380CC4-5D6E-409C-BE32-E72D297353CC}">
              <c16:uniqueId val="{00000006-E8F6-4FEF-9F50-A1DC81C5CE6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2</xdr:col>
      <xdr:colOff>638175</xdr:colOff>
      <xdr:row>7</xdr:row>
      <xdr:rowOff>28575</xdr:rowOff>
    </xdr:from>
    <xdr:ext cx="5715000" cy="3933825"/>
    <xdr:graphicFrame macro="">
      <xdr:nvGraphicFramePr>
        <xdr:cNvPr id="2" name="Chart 1" titl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11</xdr:row>
      <xdr:rowOff>133350</xdr:rowOff>
    </xdr:from>
    <xdr:ext cx="5715000" cy="3895725"/>
    <xdr:graphicFrame macro="">
      <xdr:nvGraphicFramePr>
        <xdr:cNvPr id="2" name="Chart 2"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31</xdr:row>
      <xdr:rowOff>123825</xdr:rowOff>
    </xdr:from>
    <xdr:ext cx="5715000" cy="3895725"/>
    <xdr:graphicFrame macro="">
      <xdr:nvGraphicFramePr>
        <xdr:cNvPr id="3" name="Chart 3" title="Chart">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51</xdr:row>
      <xdr:rowOff>114300</xdr:rowOff>
    </xdr:from>
    <xdr:ext cx="5715000" cy="7610475"/>
    <xdr:graphicFrame macro="">
      <xdr:nvGraphicFramePr>
        <xdr:cNvPr id="4" name="Chart 4" title="Chart">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0</xdr:row>
      <xdr:rowOff>0</xdr:rowOff>
    </xdr:from>
    <xdr:ext cx="3800475" cy="2276475"/>
    <xdr:graphicFrame macro="">
      <xdr:nvGraphicFramePr>
        <xdr:cNvPr id="5" name="Chart 5" title="Chart">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ner, Raya" refreshedDate="45350.877781944444" backgroundQuery="1" createdVersion="8" refreshedVersion="8" minRefreshableVersion="3" recordCount="0" supportSubquery="1" supportAdvancedDrill="1" xr:uid="{188AEA1B-C06E-4DA4-8737-062B8661B40E}">
  <cacheSource type="external" connectionId="1"/>
  <cacheFields count="2">
    <cacheField name="[Measures].[Sum of total]" caption="Sum of total" numFmtId="0" hierarchy="63" level="32767"/>
    <cacheField name="[Range].[County].[County]" caption="County" numFmtId="0" hierarchy="1" level="1">
      <sharedItems containsSemiMixedTypes="0" containsNonDate="0" containsString="0"/>
    </cacheField>
  </cacheFields>
  <cacheHierarchies count="65">
    <cacheHierarchy uniqueName="[Range].[Transect (if yours is missing, email Beth Forys: forysea@eckerd.edu)]" caption="Transect (if yours is missing, email Beth Forys: forysea@eckerd.edu)" attribute="1" defaultMemberUniqueName="[Range].[Transect (if yours is missing, email Beth Forys: forysea@eckerd.edu)].[All]" allUniqueName="[Range].[Transect (if yours is missing, email Beth Forys: forysea@eckerd.edu)].[All]" dimensionUniqueName="[Range]" displayFolder="" count="0" memberValueDatatype="130" unbalanced="0"/>
    <cacheHierarchy uniqueName="[Range].[County]" caption="County" attribute="1" defaultMemberUniqueName="[Range].[County].[All]" allUniqueName="[Range].[County].[All]" dimensionUniqueName="[Range]" displayFolder="" count="2" memberValueDatatype="130" unbalanced="0">
      <fieldsUsage count="2">
        <fieldUsage x="-1"/>
        <fieldUsage x="1"/>
      </fieldsUsage>
    </cacheHierarchy>
    <cacheHierarchy uniqueName="[Range].[If you did not survey - let us know why]" caption="If you did not survey - let us know why" attribute="1" defaultMemberUniqueName="[Range].[If you did not survey - let us know why].[All]" allUniqueName="[Range].[If you did not survey - let us know why].[All]" dimensionUniqueName="[Range]" displayFolder="" count="0" memberValueDatatype="130" unbalanced="0"/>
    <cacheHierarchy uniqueName="[Range].[Did you do a complete survey (all birds) or a focal survey? (focal species are hilighted in yellow)]" caption="Did you do a complete survey (all birds) or a focal survey? (focal species are hilighted in yellow)" attribute="1" defaultMemberUniqueName="[Range].[Did you do a complete survey (all birds) or a focal survey? (focal species are hilighted in yellow)].[All]" allUniqueName="[Range].[Did you do a complete survey (all birds) or a focal survey? (focal species are hilighted in yellow)].[All]" dimensionUniqueName="[Range]" displayFolder="" count="0" memberValueDatatype="130" unbalanced="0"/>
    <cacheHierarchy uniqueName="[Range].[Date you did your survey]" caption="Date you did your survey" attribute="1" defaultMemberUniqueName="[Range].[Date you did your survey].[All]" allUniqueName="[Range].[Date you did your survey].[All]" dimensionUniqueName="[Range]" displayFolder="" count="0" memberValueDatatype="130" unbalanced="0"/>
    <cacheHierarchy uniqueName="[Range].[Names of observers]" caption="Names of observers" attribute="1" defaultMemberUniqueName="[Range].[Names of observers].[All]" allUniqueName="[Range].[Names of observers].[All]" dimensionUniqueName="[Range]" displayFolder="" count="0" memberValueDatatype="130" unbalanced="0"/>
    <cacheHierarchy uniqueName="[Range].[Email of primary observer]" caption="Email of primary observer" attribute="1" defaultMemberUniqueName="[Range].[Email of primary observer].[All]" allUniqueName="[Range].[Email of primary observer].[All]" dimensionUniqueName="[Range]" displayFolder="" count="0" memberValueDatatype="130" unbalanced="0"/>
    <cacheHierarchy uniqueName="[Range].[Route Start Time]" caption="Route Start Time" attribute="1" defaultMemberUniqueName="[Range].[Route Start Time].[All]" allUniqueName="[Range].[Route Start Time].[All]" dimensionUniqueName="[Range]" displayFolder="" count="0" memberValueDatatype="130" unbalanced="0"/>
    <cacheHierarchy uniqueName="[Range].[Weather:  temperature (optional)]" caption="Weather:  temperature (optional)" attribute="1" defaultMemberUniqueName="[Range].[Weather:  temperature (optional)].[All]" allUniqueName="[Range].[Weather:  temperature (optional)].[All]" dimensionUniqueName="[Range]" displayFolder="" count="0" memberValueDatatype="130" unbalanced="0"/>
    <cacheHierarchy uniqueName="[Range].[Wind (optional)]" caption="Wind (optional)" attribute="1" defaultMemberUniqueName="[Range].[Wind (optional)].[All]" allUniqueName="[Range].[Wind (optional)].[All]" dimensionUniqueName="[Range]" displayFolder="" count="0" memberValueDatatype="130" unbalanced="0"/>
    <cacheHierarchy uniqueName="[Range].[Rain (optional)]" caption="Rain (optional)" attribute="1" defaultMemberUniqueName="[Range].[Rain (optional)].[All]" allUniqueName="[Range].[Rain (optional)].[All]" dimensionUniqueName="[Range]" displayFolder="" count="0" memberValueDatatype="130" unbalanced="0"/>
    <cacheHierarchy uniqueName="[Range].[American Oystercatcher]" caption="American Oystercatcher" attribute="1" defaultMemberUniqueName="[Range].[American Oystercatcher].[All]" allUniqueName="[Range].[American Oystercatcher].[All]" dimensionUniqueName="[Range]" displayFolder="" count="0" memberValueDatatype="130" unbalanced="0"/>
    <cacheHierarchy uniqueName="[Range].[American Avocet]" caption="American Avocet" attribute="1" defaultMemberUniqueName="[Range].[American Avocet].[All]" allUniqueName="[Range].[American Avocet].[All]" dimensionUniqueName="[Range]" displayFolder="" count="0" memberValueDatatype="20" unbalanced="0"/>
    <cacheHierarchy uniqueName="[Range].[Back-bellied Plover]" caption="Back-bellied Plover" attribute="1" defaultMemberUniqueName="[Range].[Back-bellied Plover].[All]" allUniqueName="[Range].[Back-bellied Plover].[All]" dimensionUniqueName="[Range]" displayFolder="" count="0" memberValueDatatype="20" unbalanced="0"/>
    <cacheHierarchy uniqueName="[Range].[Dunlin]" caption="Dunlin" attribute="1" defaultMemberUniqueName="[Range].[Dunlin].[All]" allUniqueName="[Range].[Dunlin].[All]" dimensionUniqueName="[Range]" displayFolder="" count="0" memberValueDatatype="20" unbalanced="0"/>
    <cacheHierarchy uniqueName="[Range].[Greater Yellowlegs]" caption="Greater Yellowlegs" attribute="1" defaultMemberUniqueName="[Range].[Greater Yellowlegs].[All]" allUniqueName="[Range].[Greater Yellowlegs].[All]" dimensionUniqueName="[Range]" displayFolder="" count="0" memberValueDatatype="20" unbalanced="0"/>
    <cacheHierarchy uniqueName="[Range].[Killdeer]" caption="Killdeer" attribute="1" defaultMemberUniqueName="[Range].[Killdeer].[All]" allUniqueName="[Range].[Killdeer].[All]" dimensionUniqueName="[Range]" displayFolder="" count="0" memberValueDatatype="20" unbalanced="0"/>
    <cacheHierarchy uniqueName="[Range].[Least Sandpiper]" caption="Least Sandpiper" attribute="1" defaultMemberUniqueName="[Range].[Least Sandpiper].[All]" allUniqueName="[Range].[Least Sandpiper].[All]" dimensionUniqueName="[Range]" displayFolder="" count="0" memberValueDatatype="20" unbalanced="0"/>
    <cacheHierarchy uniqueName="[Range].[Lesser Yellowlegs]" caption="Lesser Yellowlegs" attribute="1" defaultMemberUniqueName="[Range].[Lesser Yellowlegs].[All]" allUniqueName="[Range].[Lesser Yellowlegs].[All]" dimensionUniqueName="[Range]" displayFolder="" count="0" memberValueDatatype="20" unbalanced="0"/>
    <cacheHierarchy uniqueName="[Range].[Long-billed Curlew]" caption="Long-billed Curlew" attribute="1" defaultMemberUniqueName="[Range].[Long-billed Curlew].[All]" allUniqueName="[Range].[Long-billed Curlew].[All]" dimensionUniqueName="[Range]" displayFolder="" count="0" memberValueDatatype="20" unbalanced="0"/>
    <cacheHierarchy uniqueName="[Range].[Long-billed Dowitcher]" caption="Long-billed Dowitcher" attribute="1" defaultMemberUniqueName="[Range].[Long-billed Dowitcher].[All]" allUniqueName="[Range].[Long-billed Dowitcher].[All]" dimensionUniqueName="[Range]" displayFolder="" count="0" memberValueDatatype="20" unbalanced="0"/>
    <cacheHierarchy uniqueName="[Range].[Marbled Godwit]" caption="Marbled Godwit" attribute="1" defaultMemberUniqueName="[Range].[Marbled Godwit].[All]" allUniqueName="[Range].[Marbled Godwit].[All]" dimensionUniqueName="[Range]" displayFolder="" count="0" memberValueDatatype="20" unbalanced="0"/>
    <cacheHierarchy uniqueName="[Range].[Piping Plover]" caption="Piping Plover" attribute="1" defaultMemberUniqueName="[Range].[Piping Plover].[All]" allUniqueName="[Range].[Piping Plover].[All]" dimensionUniqueName="[Range]" displayFolder="" count="0" memberValueDatatype="20" unbalanced="0"/>
    <cacheHierarchy uniqueName="[Range].[Red Knot]" caption="Red Knot" attribute="1" defaultMemberUniqueName="[Range].[Red Knot].[All]" allUniqueName="[Range].[Red Knot].[All]" dimensionUniqueName="[Range]" displayFolder="" count="0" memberValueDatatype="20" unbalanced="0"/>
    <cacheHierarchy uniqueName="[Range].[Ruddy Turnstone]" caption="Ruddy Turnstone" attribute="1" defaultMemberUniqueName="[Range].[Ruddy Turnstone].[All]" allUniqueName="[Range].[Ruddy Turnstone].[All]" dimensionUniqueName="[Range]" displayFolder="" count="0" memberValueDatatype="20" unbalanced="0"/>
    <cacheHierarchy uniqueName="[Range].[Sanderling]" caption="Sanderling" attribute="1" defaultMemberUniqueName="[Range].[Sanderling].[All]" allUniqueName="[Range].[Sanderling].[All]" dimensionUniqueName="[Range]" displayFolder="" count="0" memberValueDatatype="20" unbalanced="0"/>
    <cacheHierarchy uniqueName="[Range].[Semi-palmated Plover]" caption="Semi-palmated Plover" attribute="1" defaultMemberUniqueName="[Range].[Semi-palmated Plover].[All]" allUniqueName="[Range].[Semi-palmated Plover].[All]" dimensionUniqueName="[Range]" displayFolder="" count="0" memberValueDatatype="20" unbalanced="0"/>
    <cacheHierarchy uniqueName="[Range].[Semi-palmated Sandpiper]" caption="Semi-palmated Sandpiper" attribute="1" defaultMemberUniqueName="[Range].[Semi-palmated Sandpiper].[All]" allUniqueName="[Range].[Semi-palmated Sandpiper].[All]" dimensionUniqueName="[Range]" displayFolder="" count="0" memberValueDatatype="20" unbalanced="0"/>
    <cacheHierarchy uniqueName="[Range].[Short-billed Dowitcher]" caption="Short-billed Dowitcher" attribute="1" defaultMemberUniqueName="[Range].[Short-billed Dowitcher].[All]" allUniqueName="[Range].[Short-billed Dowitcher].[All]" dimensionUniqueName="[Range]" displayFolder="" count="0" memberValueDatatype="20" unbalanced="0"/>
    <cacheHierarchy uniqueName="[Range].[Snowy Plover]" caption="Snowy Plover" attribute="1" defaultMemberUniqueName="[Range].[Snowy Plover].[All]" allUniqueName="[Range].[Snowy Plover].[All]" dimensionUniqueName="[Range]" displayFolder="" count="0" memberValueDatatype="20" unbalanced="0"/>
    <cacheHierarchy uniqueName="[Range].[Spotted Sandpiper]" caption="Spotted Sandpiper" attribute="1" defaultMemberUniqueName="[Range].[Spotted Sandpiper].[All]" allUniqueName="[Range].[Spotted Sandpiper].[All]" dimensionUniqueName="[Range]" displayFolder="" count="0" memberValueDatatype="20" unbalanced="0"/>
    <cacheHierarchy uniqueName="[Range].[Western Sandpiper]" caption="Western Sandpiper" attribute="1" defaultMemberUniqueName="[Range].[Western Sandpiper].[All]" allUniqueName="[Range].[Western Sandpiper].[All]" dimensionUniqueName="[Range]" displayFolder="" count="0" memberValueDatatype="20" unbalanced="0"/>
    <cacheHierarchy uniqueName="[Range].[Whimbrel]" caption="Whimbrel" attribute="1" defaultMemberUniqueName="[Range].[Whimbrel].[All]" allUniqueName="[Range].[Whimbrel].[All]" dimensionUniqueName="[Range]" displayFolder="" count="0" memberValueDatatype="20" unbalanced="0"/>
    <cacheHierarchy uniqueName="[Range].[Willet]" caption="Willet" attribute="1" defaultMemberUniqueName="[Range].[Willet].[All]" allUniqueName="[Range].[Willet].[All]" dimensionUniqueName="[Range]" displayFolder="" count="0" memberValueDatatype="20" unbalanced="0"/>
    <cacheHierarchy uniqueName="[Range].[Wilson's Plover]" caption="Wilson's Plover" attribute="1" defaultMemberUniqueName="[Range].[Wilson's Plover].[All]" allUniqueName="[Range].[Wilson's Plover].[All]" dimensionUniqueName="[Range]" displayFolder="" count="0" memberValueDatatype="20" unbalanced="0"/>
    <cacheHierarchy uniqueName="[Range].[Wilson's Snipe]" caption="Wilson's Snipe" attribute="1" defaultMemberUniqueName="[Range].[Wilson's Snipe].[All]" allUniqueName="[Range].[Wilson's Snipe].[All]" dimensionUniqueName="[Range]" displayFolder="" count="0" memberValueDatatype="20" unbalanced="0"/>
    <cacheHierarchy uniqueName="[Range].[Dowitcher (species unknown)]" caption="Dowitcher (species unknown)" attribute="1" defaultMemberUniqueName="[Range].[Dowitcher (species unknown)].[All]" allUniqueName="[Range].[Dowitcher (species unknown)].[All]" dimensionUniqueName="[Range]" displayFolder="" count="0" memberValueDatatype="20" unbalanced="0"/>
    <cacheHierarchy uniqueName="[Range].[Sandpiper (species unknown)]" caption="Sandpiper (species unknown)" attribute="1" defaultMemberUniqueName="[Range].[Sandpiper (species unknown)].[All]" allUniqueName="[Range].[Sandpiper (species unknown)].[All]" dimensionUniqueName="[Range]" displayFolder="" count="0" memberValueDatatype="20" unbalanced="0"/>
    <cacheHierarchy uniqueName="[Range].[Yellowlegs (species unknown)]" caption="Yellowlegs (species unknown)" attribute="1" defaultMemberUniqueName="[Range].[Yellowlegs (species unknown)].[All]" allUniqueName="[Range].[Yellowlegs (species unknown)].[All]" dimensionUniqueName="[Range]" displayFolder="" count="0" memberValueDatatype="20" unbalanced="0"/>
    <cacheHierarchy uniqueName="[Range].[Black Skimmer]" caption="Black Skimmer" attribute="1" defaultMemberUniqueName="[Range].[Black Skimmer].[All]" allUniqueName="[Range].[Black Skimmer].[All]" dimensionUniqueName="[Range]" displayFolder="" count="0" memberValueDatatype="20" unbalanced="0"/>
    <cacheHierarchy uniqueName="[Range].[Bonaparte's Gull]" caption="Bonaparte's Gull" attribute="1" defaultMemberUniqueName="[Range].[Bonaparte's Gull].[All]" allUniqueName="[Range].[Bonaparte's Gull].[All]" dimensionUniqueName="[Range]" displayFolder="" count="0" memberValueDatatype="20" unbalanced="0"/>
    <cacheHierarchy uniqueName="[Range].[Brown Booby]" caption="Brown Booby" attribute="1" defaultMemberUniqueName="[Range].[Brown Booby].[All]" allUniqueName="[Range].[Brown Booby].[All]" dimensionUniqueName="[Range]" displayFolder="" count="0" memberValueDatatype="20" unbalanced="0"/>
    <cacheHierarchy uniqueName="[Range].[Brown Pelican]" caption="Brown Pelican" attribute="1" defaultMemberUniqueName="[Range].[Brown Pelican].[All]" allUniqueName="[Range].[Brown Pelican].[All]" dimensionUniqueName="[Range]" displayFolder="" count="0" memberValueDatatype="20" unbalanced="0"/>
    <cacheHierarchy uniqueName="[Range].[Caspian Tern]" caption="Caspian Tern" attribute="1" defaultMemberUniqueName="[Range].[Caspian Tern].[All]" allUniqueName="[Range].[Caspian Tern].[All]" dimensionUniqueName="[Range]" displayFolder="" count="0" memberValueDatatype="20" unbalanced="0"/>
    <cacheHierarchy uniqueName="[Range].[Common Tern]" caption="Common Tern" attribute="1" defaultMemberUniqueName="[Range].[Common Tern].[All]" allUniqueName="[Range].[Common Tern].[All]" dimensionUniqueName="[Range]" displayFolder="" count="0" memberValueDatatype="20" unbalanced="0"/>
    <cacheHierarchy uniqueName="[Range].[Double-crested Cormorant]" caption="Double-crested Cormorant" attribute="1" defaultMemberUniqueName="[Range].[Double-crested Cormorant].[All]" allUniqueName="[Range].[Double-crested Cormorant].[All]" dimensionUniqueName="[Range]" displayFolder="" count="0" memberValueDatatype="20" unbalanced="0"/>
    <cacheHierarchy uniqueName="[Range].[Forster's Tern]" caption="Forster's Tern" attribute="1" defaultMemberUniqueName="[Range].[Forster's Tern].[All]" allUniqueName="[Range].[Forster's Tern].[All]" dimensionUniqueName="[Range]" displayFolder="" count="0" memberValueDatatype="20" unbalanced="0"/>
    <cacheHierarchy uniqueName="[Range].[Glaucous Gull]" caption="Glaucous Gull" attribute="1" defaultMemberUniqueName="[Range].[Glaucous Gull].[All]" allUniqueName="[Range].[Glaucous Gull].[All]" dimensionUniqueName="[Range]" displayFolder="" count="0" memberValueDatatype="20" unbalanced="0"/>
    <cacheHierarchy uniqueName="[Range].[Great Black-backed Gull]" caption="Great Black-backed Gull" attribute="1" defaultMemberUniqueName="[Range].[Great Black-backed Gull].[All]" allUniqueName="[Range].[Great Black-backed Gull].[All]" dimensionUniqueName="[Range]" displayFolder="" count="0" memberValueDatatype="20" unbalanced="0"/>
    <cacheHierarchy uniqueName="[Range].[Herring Gull]" caption="Herring Gull" attribute="1" defaultMemberUniqueName="[Range].[Herring Gull].[All]" allUniqueName="[Range].[Herring Gull].[All]" dimensionUniqueName="[Range]" displayFolder="" count="0" memberValueDatatype="20" unbalanced="0"/>
    <cacheHierarchy uniqueName="[Range].[Laughing Gull]" caption="Laughing Gull" attribute="1" defaultMemberUniqueName="[Range].[Laughing Gull].[All]" allUniqueName="[Range].[Laughing Gull].[All]" dimensionUniqueName="[Range]" displayFolder="" count="0" memberValueDatatype="20" unbalanced="0"/>
    <cacheHierarchy uniqueName="[Range].[Lesser Black-backed Gull]" caption="Lesser Black-backed Gull" attribute="1" defaultMemberUniqueName="[Range].[Lesser Black-backed Gull].[All]" allUniqueName="[Range].[Lesser Black-backed Gull].[All]" dimensionUniqueName="[Range]" displayFolder="" count="0" memberValueDatatype="130" unbalanced="0"/>
    <cacheHierarchy uniqueName="[Range].[Ring-billed Gull]" caption="Ring-billed Gull" attribute="1" defaultMemberUniqueName="[Range].[Ring-billed Gull].[All]" allUniqueName="[Range].[Ring-billed Gull].[All]" dimensionUniqueName="[Range]" displayFolder="" count="0" memberValueDatatype="20" unbalanced="0"/>
    <cacheHierarchy uniqueName="[Range].[Royal Tern]" caption="Royal Tern" attribute="1" defaultMemberUniqueName="[Range].[Royal Tern].[All]" allUniqueName="[Range].[Royal Tern].[All]" dimensionUniqueName="[Range]" displayFolder="" count="0" memberValueDatatype="20" unbalanced="0"/>
    <cacheHierarchy uniqueName="[Range].[Sandwich Tern]" caption="Sandwich Tern" attribute="1" defaultMemberUniqueName="[Range].[Sandwich Tern].[All]" allUniqueName="[Range].[Sandwich Tern].[All]" dimensionUniqueName="[Range]" displayFolder="" count="0" memberValueDatatype="20" unbalanced="0"/>
    <cacheHierarchy uniqueName="[Range].[Vega Gull]" caption="Vega Gull" attribute="1" defaultMemberUniqueName="[Range].[Vega Gull].[All]" allUniqueName="[Range].[Vega Gull].[All]" dimensionUniqueName="[Range]" displayFolder="" count="0" memberValueDatatype="20" unbalanced="0"/>
    <cacheHierarchy uniqueName="[Range].[White Pelican]" caption="White Pelican" attribute="1" defaultMemberUniqueName="[Range].[White Pelican].[All]" allUniqueName="[Range].[White Pelican].[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Comments]" caption="Comments" attribute="1" defaultMemberUniqueName="[Range].[Comments].[All]" allUniqueName="[Range].[Comment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iping Plover]" caption="Sum of Piping Plover" measure="1" displayFolder="" measureGroup="Range" count="0" hidden="1">
      <extLst>
        <ext xmlns:x15="http://schemas.microsoft.com/office/spreadsheetml/2010/11/main" uri="{B97F6D7D-B522-45F9-BDA1-12C45D357490}">
          <x15:cacheHierarchy aggregatedColumn="22"/>
        </ext>
      </extLst>
    </cacheHierarchy>
    <cacheHierarchy uniqueName="[Measures].[Sum of Snowy Plover]" caption="Sum of Snowy Plover" measure="1" displayFolder="" measureGroup="Range" count="0" hidden="1">
      <extLst>
        <ext xmlns:x15="http://schemas.microsoft.com/office/spreadsheetml/2010/11/main" uri="{B97F6D7D-B522-45F9-BDA1-12C45D357490}">
          <x15:cacheHierarchy aggregatedColumn="29"/>
        </ext>
      </extLst>
    </cacheHierarchy>
    <cacheHierarchy uniqueName="[Measures].[Sum of total]" caption="Sum of total" measure="1" displayFolder="" measureGroup="Range" count="0" oneField="1" hidden="1">
      <fieldsUsage count="1">
        <fieldUsage x="0"/>
      </fieldsUsage>
      <extLst>
        <ext xmlns:x15="http://schemas.microsoft.com/office/spreadsheetml/2010/11/main" uri="{B97F6D7D-B522-45F9-BDA1-12C45D357490}">
          <x15:cacheHierarchy aggregatedColumn="57"/>
        </ext>
      </extLst>
    </cacheHierarchy>
    <cacheHierarchy uniqueName="[Measures].[Count of American Oystercatcher]" caption="Count of American Oystercatcher"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ner, Raya" refreshedDate="45350.880875462964" backgroundQuery="1" createdVersion="8" refreshedVersion="8" minRefreshableVersion="3" recordCount="0" supportSubquery="1" supportAdvancedDrill="1" xr:uid="{8EAAFF6B-55DF-4BBE-95BA-B40ACF8225E5}">
  <cacheSource type="external" connectionId="1"/>
  <cacheFields count="3">
    <cacheField name="[Range].[Transect (if yours is missing, email Beth Forys: forysea@eckerd.edu)].[Transect (if yours is missing, email Beth Forys: forysea@eckerd.edu)]" caption="Transect (if yours is missing, email Beth Forys: forysea@eckerd.edu)" numFmtId="0" level="1">
      <sharedItems count="191">
        <s v="ACNWR Golden Sands-Ambersands"/>
        <s v="Alafia Bank CWA"/>
        <s v="Alligator Harbor North"/>
        <s v="Alligator Harbor South"/>
        <s v="Alligator Point"/>
        <s v="Alligator Point - Mud Cove"/>
        <s v="Alligator Point Developed"/>
        <s v="Alligator Point Docks"/>
        <s v="Amelia Island State Park"/>
        <s v="Anastasia State Park Back Bay"/>
        <s v="Anastasia State Park Beach"/>
        <s v="Anclote Key North (Pasco)"/>
        <s v="Anclote Key South (Pinellas)"/>
        <s v="Apalachicola Breakwater"/>
        <s v="Apalachicola Causeway"/>
        <s v="Archie Carr 1"/>
        <s v="Archie Carr 3a"/>
        <s v="Audubon Island, Bay County"/>
        <s v="Avalon State Park"/>
        <s v="Bald Point State Park"/>
        <s v="Barge Canal Spoil Islands"/>
        <s v="BC36 to BC53"/>
        <s v="Big Bend WMA: Hickory Mound"/>
        <s v="Big Bend WMA: Tide Swamp-- Hagen's Cove"/>
        <s v="Big Lagoon State Park"/>
        <s v="Big Redfish Lake"/>
        <s v="Big Sabine Point"/>
        <s v="Big Talbot Island State Park - North"/>
        <s v="Big Talbot Island State Park - South"/>
        <s v="Big Talbot Island State Park - Spoonbill"/>
        <s v="Bird Island"/>
        <s v="Biscayne National Park/ Convoy Point to Elliott Key Harbor, Boca Chita Key, and Elliott Key Oceanside beaches"/>
        <s v="Boca Chica Beach"/>
        <s v="Boca Raton - North &amp; Central"/>
        <s v="Boca Raton - South"/>
        <s v="Bonfire Beach"/>
        <s v="Bonita Beach"/>
        <s v="Braden River SR 64 Oyster Beds (boat survey at low tide)"/>
        <s v="Brevard County North Reach"/>
        <s v="Buck Beach"/>
        <s v="Bunche Beache R1"/>
        <s v="Bunche Beach-Salt Flats"/>
        <s v="Caladesi Island State Park"/>
        <s v="Camp Helen State Park"/>
        <s v="CANA Apollo Beach"/>
        <s v="CANA Apollo Playalinda"/>
        <s v="Captiva 1 (Blind Pass to Captiva Dr. SW)"/>
        <s v="Captiva 2 (Captiva Dr. SW to North tip of Captiva)"/>
        <s v="Carrabelle Beach"/>
        <s v="Casperson Beach"/>
        <s v="Cat Point"/>
        <s v="Caxambas"/>
        <s v="Cayo Costa State Park"/>
        <s v="Cedar Key - East"/>
        <s v="Cedar Key - West"/>
        <s v="Central Lake Worth Lagoon - Ibis Isle to Lantana"/>
        <s v="Clearwater Beach - North"/>
        <s v="Clearwater Beach - South"/>
        <s v="Courtney Campbell Causeway (Pinellas)"/>
        <s v="Crandon Park Beach"/>
        <s v="Crooked Island East"/>
        <s v="Crooked Island East- Island"/>
        <s v="Crooked Island West"/>
        <s v="Cypress Point Park"/>
        <s v="Deer Lake State Park"/>
        <s v="Deerfield Beach to Hillsboro Inlet"/>
        <s v="Disney Area Vero Beach, (John's Island to Wabasso Beach)"/>
        <s v="Dog Island Franklin County"/>
        <s v="Don Pedro Island State Park"/>
        <s v="Dr. Von D Mizell-Eula Johnson State Park"/>
        <s v="Draper Lake"/>
        <s v="Dunedin Causeway"/>
        <s v="Dunlawton Bridge to Ponce Inlet on ICW"/>
        <s v="Eastern Lake Outfall"/>
        <s v="Eastpoint Breakwater"/>
        <s v="Eastpoint Causeway"/>
        <s v="Eglin AFB - Cape San Blas - Restricted"/>
        <s v="Egmont Key NWR and State Park"/>
        <s v="Flag Island"/>
        <s v="Fort Clinch State Park"/>
        <s v="Fort Matanzas National Monument"/>
        <s v="Fort Pierce Inlet State Park."/>
        <s v="Fred Howard Park"/>
        <s v="Ft. De Soto Park East (Bay Pier to East Beach)"/>
        <s v="Ft. De Soto Park West"/>
        <s v="Ft. Pierce Shore Protection Project"/>
        <s v="Gandy (Pinellas portion)"/>
        <s v="George Crady Fishing Bridge Pier State Park - Sawpit"/>
        <s v="Goose Island"/>
        <s v="Grassy Key"/>
        <s v="Grayton Beach State Park"/>
        <s v="GTMNERR S. Boundary to Vilano Jetties"/>
        <s v="Gulf Islands National Seashore - Perdido Key"/>
        <s v="Gulf Islands National Seashore - Santa Rosa"/>
        <s v="Gulf Islands National Seashore-Ft. Pickens"/>
        <s v="Henderson SP"/>
        <s v="Highland View"/>
        <s v="Hillsboro Inlet (south side) Bpass Area + Lauderdale by the Sea Pier"/>
        <s v="Hillsborough Bay Kitchen to Apollo Beach"/>
        <s v="Honeymoon Island State Park"/>
        <s v="Hudson Beach"/>
        <s v="Huguenot Memorial Park"/>
        <s v="Indian Lagoon East"/>
        <s v="Indian Lagoon West"/>
        <s v="Indian Rocks Beach 22nd Ave-Whitehurst Ave"/>
        <s v="Indian Shores"/>
        <s v="IR1-SL1"/>
        <s v="John D. MacArthur Beach State Park"/>
        <s v="Jupiter &amp; Juno Beach: Jupiter Inlet to northern boundary of John D. MacArthur Beach State Park"/>
        <s v="Key Vista"/>
        <s v="Lanark Reef"/>
        <s v="Lassing Park, St Petersburg"/>
        <s v="Lauderdale by the Sea pier to Port Everglades Inlet"/>
        <s v="L-Bar"/>
        <s v="Little St. George Island"/>
        <s v="Little Talbot Island State Park"/>
        <s v="Long Beach Trail -- Key Deer NWR"/>
        <s v="Lower Sugarloaf Key -- Lagoon"/>
        <s v="Lt. Tiger Island to Nassau Sound"/>
        <s v="Mashes Sands Cty Park"/>
        <s v="Matanzas Inlet South to Flagler County Line"/>
        <s v="Matanzas River to Inlet"/>
        <s v="Mayport south to Duval / St. Johns County line"/>
        <s v="Mexico Beach"/>
        <s v="MLAP/IR Lagoon"/>
        <s v="Navarre Beach Gulf Side"/>
        <s v="Navarre Beach Sound Side"/>
        <s v="New Smyrna Beach 27th Avenue Park to CANA"/>
        <s v="New Smyrna Beach jetty at Ponce Inlet south to 27th Avenue ramp"/>
        <s v="New Smyrna Beach, S. Causeway to NSB Coast Guard Station, Ponce Inlet"/>
        <s v="North Anclote Bar"/>
        <s v="North Ramrod Key"/>
        <s v="North Redington Beach &amp; Redington Shores"/>
        <s v="Ohio Key"/>
        <s v="Outback Key"/>
        <s v="Oyster Lake"/>
        <s v="Palm Beach Harbour Maintence Dredging (permit compliance monitoring, anticipated 2023 only)"/>
        <s v="Pass-a-Grille, St. Pete Beach"/>
        <s v="Peanut Island"/>
        <s v="Pensacola Beach"/>
        <s v="Perdido Key Public Access - East"/>
        <s v="Perdido Key State Park"/>
        <s v="Pine Island (Heritage River Road/Heckscher Dr)"/>
        <s v="Ponce Inlet Parks shorelines and Disappearing Islands"/>
        <s v="Port Tampa Bay and McKay Bay"/>
        <s v="Redfish Pt."/>
        <s v="Riverbreeze park south to Seminole Rest"/>
        <s v="Robert K. Rees Memorial Park - Green Key"/>
        <s v="Robertson's Island (Sugar Island)"/>
        <s v="S. Hutchinson Island, (N End of St. Lucie Inlet, Sailfish Point to St. Lucie/Martin County Line)"/>
        <s v="S. Hutchinson Island, (St. Lucie/Martin County Line to Normandy Beach)"/>
        <s v="San Carlos Bay Beach Flats"/>
        <s v="Sand Bay"/>
        <s v="Sanibel, Bowman's to Blind Pass"/>
        <s v="Sanibel, lighthouse to Tarpon Bay Rd."/>
        <s v="Sanibel, Tarpon Bay Rd. to Bowman's"/>
        <s v="Shell Island"/>
        <s v="Shell Key Preserve"/>
        <s v="Shell Point Cove"/>
        <s v="Sikes Cut West St George Island Plantation"/>
        <s v="SISP (South Sebastian Inlet-Ambersands)"/>
        <s v="SJC Managed Beach (ASP to FtM)"/>
        <s v="SMNWR Interior Pools"/>
        <s v="South Indian River County"/>
        <s v="St George Island Plantation"/>
        <s v="St Joe Beach"/>
        <s v="St Marks NWR - West"/>
        <s v="St. Andrews State Park-main"/>
        <s v="St. George Island Causeway"/>
        <s v="St. George State Park"/>
        <s v="St. Joseph Bay - SE"/>
        <s v="St. Joseph Peninsula State Park"/>
        <s v="St. Lucie Inlet State Park (End of Hobe Sound National Wildlife Refuge to the S End of St. Lucie Intlet)"/>
        <s v="St. Lucie Power Plant"/>
        <s v="St. Vincent National Wildlife Refuge"/>
        <s v="StJosephPen Restoration"/>
        <s v="Sunwest Park"/>
        <s v="Tequesta Beach: Martin County Line to Jupiter Inlet"/>
        <s v="Three Rooker North Island"/>
        <s v="Three Rooker South Island"/>
        <s v="Tolomato River/Julia's Island"/>
        <s v="Topsail Hill State Park"/>
        <s v="Totals"/>
        <s v="Turtle Beach"/>
        <s v="Tyndall Shell"/>
        <s v="Venice Beach from Jetty south through South Brohard Park"/>
        <s v="Venice South Jetty to Venice Beach"/>
        <s v="Watersound"/>
        <s v="Weff Rd / Palmetto Rd"/>
        <s v="West Bay - Marifarms"/>
        <s v="Windmark Beach"/>
      </sharedItems>
    </cacheField>
    <cacheField name="[Range].[County].[County]" caption="County" numFmtId="0" hierarchy="1" level="1">
      <sharedItems containsSemiMixedTypes="0" containsNonDate="0" containsString="0"/>
    </cacheField>
    <cacheField name="[Measures].[Count of American Oystercatcher]" caption="Count of American Oystercatcher" numFmtId="0" hierarchy="64" level="32767"/>
  </cacheFields>
  <cacheHierarchies count="65">
    <cacheHierarchy uniqueName="[Range].[Transect (if yours is missing, email Beth Forys: forysea@eckerd.edu)]" caption="Transect (if yours is missing, email Beth Forys: forysea@eckerd.edu)" attribute="1" defaultMemberUniqueName="[Range].[Transect (if yours is missing, email Beth Forys: forysea@eckerd.edu)].[All]" allUniqueName="[Range].[Transect (if yours is missing, email Beth Forys: forysea@eckerd.edu)].[All]" dimensionUniqueName="[Range]" displayFolder="" count="2" memberValueDatatype="130" unbalanced="0">
      <fieldsUsage count="2">
        <fieldUsage x="-1"/>
        <fieldUsage x="0"/>
      </fieldsUsage>
    </cacheHierarchy>
    <cacheHierarchy uniqueName="[Range].[County]" caption="County" attribute="1" defaultMemberUniqueName="[Range].[County].[All]" allUniqueName="[Range].[County].[All]" dimensionUniqueName="[Range]" displayFolder="" count="2" memberValueDatatype="130" unbalanced="0">
      <fieldsUsage count="2">
        <fieldUsage x="-1"/>
        <fieldUsage x="1"/>
      </fieldsUsage>
    </cacheHierarchy>
    <cacheHierarchy uniqueName="[Range].[If you did not survey - let us know why]" caption="If you did not survey - let us know why" attribute="1" defaultMemberUniqueName="[Range].[If you did not survey - let us know why].[All]" allUniqueName="[Range].[If you did not survey - let us know why].[All]" dimensionUniqueName="[Range]" displayFolder="" count="0" memberValueDatatype="130" unbalanced="0"/>
    <cacheHierarchy uniqueName="[Range].[Did you do a complete survey (all birds) or a focal survey? (focal species are hilighted in yellow)]" caption="Did you do a complete survey (all birds) or a focal survey? (focal species are hilighted in yellow)" attribute="1" defaultMemberUniqueName="[Range].[Did you do a complete survey (all birds) or a focal survey? (focal species are hilighted in yellow)].[All]" allUniqueName="[Range].[Did you do a complete survey (all birds) or a focal survey? (focal species are hilighted in yellow)].[All]" dimensionUniqueName="[Range]" displayFolder="" count="0" memberValueDatatype="130" unbalanced="0"/>
    <cacheHierarchy uniqueName="[Range].[Date you did your survey]" caption="Date you did your survey" attribute="1" defaultMemberUniqueName="[Range].[Date you did your survey].[All]" allUniqueName="[Range].[Date you did your survey].[All]" dimensionUniqueName="[Range]" displayFolder="" count="0" memberValueDatatype="130" unbalanced="0"/>
    <cacheHierarchy uniqueName="[Range].[Names of observers]" caption="Names of observers" attribute="1" defaultMemberUniqueName="[Range].[Names of observers].[All]" allUniqueName="[Range].[Names of observers].[All]" dimensionUniqueName="[Range]" displayFolder="" count="0" memberValueDatatype="130" unbalanced="0"/>
    <cacheHierarchy uniqueName="[Range].[Email of primary observer]" caption="Email of primary observer" attribute="1" defaultMemberUniqueName="[Range].[Email of primary observer].[All]" allUniqueName="[Range].[Email of primary observer].[All]" dimensionUniqueName="[Range]" displayFolder="" count="0" memberValueDatatype="130" unbalanced="0"/>
    <cacheHierarchy uniqueName="[Range].[Route Start Time]" caption="Route Start Time" attribute="1" defaultMemberUniqueName="[Range].[Route Start Time].[All]" allUniqueName="[Range].[Route Start Time].[All]" dimensionUniqueName="[Range]" displayFolder="" count="0" memberValueDatatype="130" unbalanced="0"/>
    <cacheHierarchy uniqueName="[Range].[Weather:  temperature (optional)]" caption="Weather:  temperature (optional)" attribute="1" defaultMemberUniqueName="[Range].[Weather:  temperature (optional)].[All]" allUniqueName="[Range].[Weather:  temperature (optional)].[All]" dimensionUniqueName="[Range]" displayFolder="" count="0" memberValueDatatype="130" unbalanced="0"/>
    <cacheHierarchy uniqueName="[Range].[Wind (optional)]" caption="Wind (optional)" attribute="1" defaultMemberUniqueName="[Range].[Wind (optional)].[All]" allUniqueName="[Range].[Wind (optional)].[All]" dimensionUniqueName="[Range]" displayFolder="" count="0" memberValueDatatype="130" unbalanced="0"/>
    <cacheHierarchy uniqueName="[Range].[Rain (optional)]" caption="Rain (optional)" attribute="1" defaultMemberUniqueName="[Range].[Rain (optional)].[All]" allUniqueName="[Range].[Rain (optional)].[All]" dimensionUniqueName="[Range]" displayFolder="" count="0" memberValueDatatype="130" unbalanced="0"/>
    <cacheHierarchy uniqueName="[Range].[American Oystercatcher]" caption="American Oystercatcher" attribute="1" defaultMemberUniqueName="[Range].[American Oystercatcher].[All]" allUniqueName="[Range].[American Oystercatcher].[All]" dimensionUniqueName="[Range]" displayFolder="" count="0" memberValueDatatype="130" unbalanced="0"/>
    <cacheHierarchy uniqueName="[Range].[American Avocet]" caption="American Avocet" attribute="1" defaultMemberUniqueName="[Range].[American Avocet].[All]" allUniqueName="[Range].[American Avocet].[All]" dimensionUniqueName="[Range]" displayFolder="" count="0" memberValueDatatype="20" unbalanced="0"/>
    <cacheHierarchy uniqueName="[Range].[Back-bellied Plover]" caption="Back-bellied Plover" attribute="1" defaultMemberUniqueName="[Range].[Back-bellied Plover].[All]" allUniqueName="[Range].[Back-bellied Plover].[All]" dimensionUniqueName="[Range]" displayFolder="" count="0" memberValueDatatype="20" unbalanced="0"/>
    <cacheHierarchy uniqueName="[Range].[Dunlin]" caption="Dunlin" attribute="1" defaultMemberUniqueName="[Range].[Dunlin].[All]" allUniqueName="[Range].[Dunlin].[All]" dimensionUniqueName="[Range]" displayFolder="" count="0" memberValueDatatype="20" unbalanced="0"/>
    <cacheHierarchy uniqueName="[Range].[Greater Yellowlegs]" caption="Greater Yellowlegs" attribute="1" defaultMemberUniqueName="[Range].[Greater Yellowlegs].[All]" allUniqueName="[Range].[Greater Yellowlegs].[All]" dimensionUniqueName="[Range]" displayFolder="" count="0" memberValueDatatype="20" unbalanced="0"/>
    <cacheHierarchy uniqueName="[Range].[Killdeer]" caption="Killdeer" attribute="1" defaultMemberUniqueName="[Range].[Killdeer].[All]" allUniqueName="[Range].[Killdeer].[All]" dimensionUniqueName="[Range]" displayFolder="" count="0" memberValueDatatype="20" unbalanced="0"/>
    <cacheHierarchy uniqueName="[Range].[Least Sandpiper]" caption="Least Sandpiper" attribute="1" defaultMemberUniqueName="[Range].[Least Sandpiper].[All]" allUniqueName="[Range].[Least Sandpiper].[All]" dimensionUniqueName="[Range]" displayFolder="" count="0" memberValueDatatype="20" unbalanced="0"/>
    <cacheHierarchy uniqueName="[Range].[Lesser Yellowlegs]" caption="Lesser Yellowlegs" attribute="1" defaultMemberUniqueName="[Range].[Lesser Yellowlegs].[All]" allUniqueName="[Range].[Lesser Yellowlegs].[All]" dimensionUniqueName="[Range]" displayFolder="" count="0" memberValueDatatype="20" unbalanced="0"/>
    <cacheHierarchy uniqueName="[Range].[Long-billed Curlew]" caption="Long-billed Curlew" attribute="1" defaultMemberUniqueName="[Range].[Long-billed Curlew].[All]" allUniqueName="[Range].[Long-billed Curlew].[All]" dimensionUniqueName="[Range]" displayFolder="" count="0" memberValueDatatype="20" unbalanced="0"/>
    <cacheHierarchy uniqueName="[Range].[Long-billed Dowitcher]" caption="Long-billed Dowitcher" attribute="1" defaultMemberUniqueName="[Range].[Long-billed Dowitcher].[All]" allUniqueName="[Range].[Long-billed Dowitcher].[All]" dimensionUniqueName="[Range]" displayFolder="" count="0" memberValueDatatype="20" unbalanced="0"/>
    <cacheHierarchy uniqueName="[Range].[Marbled Godwit]" caption="Marbled Godwit" attribute="1" defaultMemberUniqueName="[Range].[Marbled Godwit].[All]" allUniqueName="[Range].[Marbled Godwit].[All]" dimensionUniqueName="[Range]" displayFolder="" count="0" memberValueDatatype="20" unbalanced="0"/>
    <cacheHierarchy uniqueName="[Range].[Piping Plover]" caption="Piping Plover" attribute="1" defaultMemberUniqueName="[Range].[Piping Plover].[All]" allUniqueName="[Range].[Piping Plover].[All]" dimensionUniqueName="[Range]" displayFolder="" count="0" memberValueDatatype="20" unbalanced="0"/>
    <cacheHierarchy uniqueName="[Range].[Red Knot]" caption="Red Knot" attribute="1" defaultMemberUniqueName="[Range].[Red Knot].[All]" allUniqueName="[Range].[Red Knot].[All]" dimensionUniqueName="[Range]" displayFolder="" count="0" memberValueDatatype="20" unbalanced="0"/>
    <cacheHierarchy uniqueName="[Range].[Ruddy Turnstone]" caption="Ruddy Turnstone" attribute="1" defaultMemberUniqueName="[Range].[Ruddy Turnstone].[All]" allUniqueName="[Range].[Ruddy Turnstone].[All]" dimensionUniqueName="[Range]" displayFolder="" count="0" memberValueDatatype="20" unbalanced="0"/>
    <cacheHierarchy uniqueName="[Range].[Sanderling]" caption="Sanderling" attribute="1" defaultMemberUniqueName="[Range].[Sanderling].[All]" allUniqueName="[Range].[Sanderling].[All]" dimensionUniqueName="[Range]" displayFolder="" count="0" memberValueDatatype="20" unbalanced="0"/>
    <cacheHierarchy uniqueName="[Range].[Semi-palmated Plover]" caption="Semi-palmated Plover" attribute="1" defaultMemberUniqueName="[Range].[Semi-palmated Plover].[All]" allUniqueName="[Range].[Semi-palmated Plover].[All]" dimensionUniqueName="[Range]" displayFolder="" count="0" memberValueDatatype="20" unbalanced="0"/>
    <cacheHierarchy uniqueName="[Range].[Semi-palmated Sandpiper]" caption="Semi-palmated Sandpiper" attribute="1" defaultMemberUniqueName="[Range].[Semi-palmated Sandpiper].[All]" allUniqueName="[Range].[Semi-palmated Sandpiper].[All]" dimensionUniqueName="[Range]" displayFolder="" count="0" memberValueDatatype="20" unbalanced="0"/>
    <cacheHierarchy uniqueName="[Range].[Short-billed Dowitcher]" caption="Short-billed Dowitcher" attribute="1" defaultMemberUniqueName="[Range].[Short-billed Dowitcher].[All]" allUniqueName="[Range].[Short-billed Dowitcher].[All]" dimensionUniqueName="[Range]" displayFolder="" count="0" memberValueDatatype="20" unbalanced="0"/>
    <cacheHierarchy uniqueName="[Range].[Snowy Plover]" caption="Snowy Plover" attribute="1" defaultMemberUniqueName="[Range].[Snowy Plover].[All]" allUniqueName="[Range].[Snowy Plover].[All]" dimensionUniqueName="[Range]" displayFolder="" count="0" memberValueDatatype="20" unbalanced="0"/>
    <cacheHierarchy uniqueName="[Range].[Spotted Sandpiper]" caption="Spotted Sandpiper" attribute="1" defaultMemberUniqueName="[Range].[Spotted Sandpiper].[All]" allUniqueName="[Range].[Spotted Sandpiper].[All]" dimensionUniqueName="[Range]" displayFolder="" count="0" memberValueDatatype="20" unbalanced="0"/>
    <cacheHierarchy uniqueName="[Range].[Western Sandpiper]" caption="Western Sandpiper" attribute="1" defaultMemberUniqueName="[Range].[Western Sandpiper].[All]" allUniqueName="[Range].[Western Sandpiper].[All]" dimensionUniqueName="[Range]" displayFolder="" count="0" memberValueDatatype="20" unbalanced="0"/>
    <cacheHierarchy uniqueName="[Range].[Whimbrel]" caption="Whimbrel" attribute="1" defaultMemberUniqueName="[Range].[Whimbrel].[All]" allUniqueName="[Range].[Whimbrel].[All]" dimensionUniqueName="[Range]" displayFolder="" count="0" memberValueDatatype="20" unbalanced="0"/>
    <cacheHierarchy uniqueName="[Range].[Willet]" caption="Willet" attribute="1" defaultMemberUniqueName="[Range].[Willet].[All]" allUniqueName="[Range].[Willet].[All]" dimensionUniqueName="[Range]" displayFolder="" count="0" memberValueDatatype="20" unbalanced="0"/>
    <cacheHierarchy uniqueName="[Range].[Wilson's Plover]" caption="Wilson's Plover" attribute="1" defaultMemberUniqueName="[Range].[Wilson's Plover].[All]" allUniqueName="[Range].[Wilson's Plover].[All]" dimensionUniqueName="[Range]" displayFolder="" count="0" memberValueDatatype="20" unbalanced="0"/>
    <cacheHierarchy uniqueName="[Range].[Wilson's Snipe]" caption="Wilson's Snipe" attribute="1" defaultMemberUniqueName="[Range].[Wilson's Snipe].[All]" allUniqueName="[Range].[Wilson's Snipe].[All]" dimensionUniqueName="[Range]" displayFolder="" count="0" memberValueDatatype="20" unbalanced="0"/>
    <cacheHierarchy uniqueName="[Range].[Dowitcher (species unknown)]" caption="Dowitcher (species unknown)" attribute="1" defaultMemberUniqueName="[Range].[Dowitcher (species unknown)].[All]" allUniqueName="[Range].[Dowitcher (species unknown)].[All]" dimensionUniqueName="[Range]" displayFolder="" count="0" memberValueDatatype="20" unbalanced="0"/>
    <cacheHierarchy uniqueName="[Range].[Sandpiper (species unknown)]" caption="Sandpiper (species unknown)" attribute="1" defaultMemberUniqueName="[Range].[Sandpiper (species unknown)].[All]" allUniqueName="[Range].[Sandpiper (species unknown)].[All]" dimensionUniqueName="[Range]" displayFolder="" count="0" memberValueDatatype="20" unbalanced="0"/>
    <cacheHierarchy uniqueName="[Range].[Yellowlegs (species unknown)]" caption="Yellowlegs (species unknown)" attribute="1" defaultMemberUniqueName="[Range].[Yellowlegs (species unknown)].[All]" allUniqueName="[Range].[Yellowlegs (species unknown)].[All]" dimensionUniqueName="[Range]" displayFolder="" count="0" memberValueDatatype="20" unbalanced="0"/>
    <cacheHierarchy uniqueName="[Range].[Black Skimmer]" caption="Black Skimmer" attribute="1" defaultMemberUniqueName="[Range].[Black Skimmer].[All]" allUniqueName="[Range].[Black Skimmer].[All]" dimensionUniqueName="[Range]" displayFolder="" count="0" memberValueDatatype="20" unbalanced="0"/>
    <cacheHierarchy uniqueName="[Range].[Bonaparte's Gull]" caption="Bonaparte's Gull" attribute="1" defaultMemberUniqueName="[Range].[Bonaparte's Gull].[All]" allUniqueName="[Range].[Bonaparte's Gull].[All]" dimensionUniqueName="[Range]" displayFolder="" count="0" memberValueDatatype="20" unbalanced="0"/>
    <cacheHierarchy uniqueName="[Range].[Brown Booby]" caption="Brown Booby" attribute="1" defaultMemberUniqueName="[Range].[Brown Booby].[All]" allUniqueName="[Range].[Brown Booby].[All]" dimensionUniqueName="[Range]" displayFolder="" count="0" memberValueDatatype="20" unbalanced="0"/>
    <cacheHierarchy uniqueName="[Range].[Brown Pelican]" caption="Brown Pelican" attribute="1" defaultMemberUniqueName="[Range].[Brown Pelican].[All]" allUniqueName="[Range].[Brown Pelican].[All]" dimensionUniqueName="[Range]" displayFolder="" count="0" memberValueDatatype="20" unbalanced="0"/>
    <cacheHierarchy uniqueName="[Range].[Caspian Tern]" caption="Caspian Tern" attribute="1" defaultMemberUniqueName="[Range].[Caspian Tern].[All]" allUniqueName="[Range].[Caspian Tern].[All]" dimensionUniqueName="[Range]" displayFolder="" count="0" memberValueDatatype="20" unbalanced="0"/>
    <cacheHierarchy uniqueName="[Range].[Common Tern]" caption="Common Tern" attribute="1" defaultMemberUniqueName="[Range].[Common Tern].[All]" allUniqueName="[Range].[Common Tern].[All]" dimensionUniqueName="[Range]" displayFolder="" count="0" memberValueDatatype="20" unbalanced="0"/>
    <cacheHierarchy uniqueName="[Range].[Double-crested Cormorant]" caption="Double-crested Cormorant" attribute="1" defaultMemberUniqueName="[Range].[Double-crested Cormorant].[All]" allUniqueName="[Range].[Double-crested Cormorant].[All]" dimensionUniqueName="[Range]" displayFolder="" count="0" memberValueDatatype="20" unbalanced="0"/>
    <cacheHierarchy uniqueName="[Range].[Forster's Tern]" caption="Forster's Tern" attribute="1" defaultMemberUniqueName="[Range].[Forster's Tern].[All]" allUniqueName="[Range].[Forster's Tern].[All]" dimensionUniqueName="[Range]" displayFolder="" count="0" memberValueDatatype="20" unbalanced="0"/>
    <cacheHierarchy uniqueName="[Range].[Glaucous Gull]" caption="Glaucous Gull" attribute="1" defaultMemberUniqueName="[Range].[Glaucous Gull].[All]" allUniqueName="[Range].[Glaucous Gull].[All]" dimensionUniqueName="[Range]" displayFolder="" count="0" memberValueDatatype="20" unbalanced="0"/>
    <cacheHierarchy uniqueName="[Range].[Great Black-backed Gull]" caption="Great Black-backed Gull" attribute="1" defaultMemberUniqueName="[Range].[Great Black-backed Gull].[All]" allUniqueName="[Range].[Great Black-backed Gull].[All]" dimensionUniqueName="[Range]" displayFolder="" count="0" memberValueDatatype="20" unbalanced="0"/>
    <cacheHierarchy uniqueName="[Range].[Herring Gull]" caption="Herring Gull" attribute="1" defaultMemberUniqueName="[Range].[Herring Gull].[All]" allUniqueName="[Range].[Herring Gull].[All]" dimensionUniqueName="[Range]" displayFolder="" count="0" memberValueDatatype="20" unbalanced="0"/>
    <cacheHierarchy uniqueName="[Range].[Laughing Gull]" caption="Laughing Gull" attribute="1" defaultMemberUniqueName="[Range].[Laughing Gull].[All]" allUniqueName="[Range].[Laughing Gull].[All]" dimensionUniqueName="[Range]" displayFolder="" count="0" memberValueDatatype="20" unbalanced="0"/>
    <cacheHierarchy uniqueName="[Range].[Lesser Black-backed Gull]" caption="Lesser Black-backed Gull" attribute="1" defaultMemberUniqueName="[Range].[Lesser Black-backed Gull].[All]" allUniqueName="[Range].[Lesser Black-backed Gull].[All]" dimensionUniqueName="[Range]" displayFolder="" count="0" memberValueDatatype="130" unbalanced="0"/>
    <cacheHierarchy uniqueName="[Range].[Ring-billed Gull]" caption="Ring-billed Gull" attribute="1" defaultMemberUniqueName="[Range].[Ring-billed Gull].[All]" allUniqueName="[Range].[Ring-billed Gull].[All]" dimensionUniqueName="[Range]" displayFolder="" count="0" memberValueDatatype="20" unbalanced="0"/>
    <cacheHierarchy uniqueName="[Range].[Royal Tern]" caption="Royal Tern" attribute="1" defaultMemberUniqueName="[Range].[Royal Tern].[All]" allUniqueName="[Range].[Royal Tern].[All]" dimensionUniqueName="[Range]" displayFolder="" count="0" memberValueDatatype="20" unbalanced="0"/>
    <cacheHierarchy uniqueName="[Range].[Sandwich Tern]" caption="Sandwich Tern" attribute="1" defaultMemberUniqueName="[Range].[Sandwich Tern].[All]" allUniqueName="[Range].[Sandwich Tern].[All]" dimensionUniqueName="[Range]" displayFolder="" count="0" memberValueDatatype="20" unbalanced="0"/>
    <cacheHierarchy uniqueName="[Range].[Vega Gull]" caption="Vega Gull" attribute="1" defaultMemberUniqueName="[Range].[Vega Gull].[All]" allUniqueName="[Range].[Vega Gull].[All]" dimensionUniqueName="[Range]" displayFolder="" count="0" memberValueDatatype="20" unbalanced="0"/>
    <cacheHierarchy uniqueName="[Range].[White Pelican]" caption="White Pelican" attribute="1" defaultMemberUniqueName="[Range].[White Pelican].[All]" allUniqueName="[Range].[White Pelican].[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Comments]" caption="Comments" attribute="1" defaultMemberUniqueName="[Range].[Comments].[All]" allUniqueName="[Range].[Comment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iping Plover]" caption="Sum of Piping Plover" measure="1" displayFolder="" measureGroup="Range" count="0" hidden="1">
      <extLst>
        <ext xmlns:x15="http://schemas.microsoft.com/office/spreadsheetml/2010/11/main" uri="{B97F6D7D-B522-45F9-BDA1-12C45D357490}">
          <x15:cacheHierarchy aggregatedColumn="22"/>
        </ext>
      </extLst>
    </cacheHierarchy>
    <cacheHierarchy uniqueName="[Measures].[Sum of Snowy Plover]" caption="Sum of Snowy Plover" measure="1" displayFolder="" measureGroup="Range" count="0" hidden="1">
      <extLst>
        <ext xmlns:x15="http://schemas.microsoft.com/office/spreadsheetml/2010/11/main" uri="{B97F6D7D-B522-45F9-BDA1-12C45D357490}">
          <x15:cacheHierarchy aggregatedColumn="29"/>
        </ext>
      </extLst>
    </cacheHierarchy>
    <cacheHierarchy uniqueName="[Measures].[Sum of total]" caption="Sum of total" measure="1" displayFolder="" measureGroup="Range" count="0" hidden="1">
      <extLst>
        <ext xmlns:x15="http://schemas.microsoft.com/office/spreadsheetml/2010/11/main" uri="{B97F6D7D-B522-45F9-BDA1-12C45D357490}">
          <x15:cacheHierarchy aggregatedColumn="57"/>
        </ext>
      </extLst>
    </cacheHierarchy>
    <cacheHierarchy uniqueName="[Measures].[Count of American Oystercatcher]" caption="Count of American Oystercatcher"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uner, Raya" refreshedDate="45351.341667129629" backgroundQuery="1" createdVersion="8" refreshedVersion="8" minRefreshableVersion="3" recordCount="0" supportSubquery="1" supportAdvancedDrill="1" xr:uid="{EAF8A78E-3443-4DF3-87DE-FF17D6B0A868}">
  <cacheSource type="external" connectionId="1"/>
  <cacheFields count="4">
    <cacheField name="[Range].[County].[County]" caption="County" numFmtId="0" hierarchy="1" level="1">
      <sharedItems count="7">
        <s v="Bay"/>
        <s v="Escambia"/>
        <s v="Franklin"/>
        <s v="Gulf"/>
        <s v="Okaloosa"/>
        <s v="Wakulla"/>
        <s v="Walton"/>
      </sharedItems>
    </cacheField>
    <cacheField name="[Measures].[Sum of Piping Plover]" caption="Sum of Piping Plover" numFmtId="0" hierarchy="61" level="32767"/>
    <cacheField name="[Measures].[Sum of Snowy Plover]" caption="Sum of Snowy Plover" numFmtId="0" hierarchy="62" level="32767"/>
    <cacheField name="[Measures].[Count of American Oystercatcher]" caption="Count of American Oystercatcher" numFmtId="0" hierarchy="64" level="32767"/>
  </cacheFields>
  <cacheHierarchies count="65">
    <cacheHierarchy uniqueName="[Range].[Transect (if yours is missing, email Beth Forys: forysea@eckerd.edu)]" caption="Transect (if yours is missing, email Beth Forys: forysea@eckerd.edu)" attribute="1" defaultMemberUniqueName="[Range].[Transect (if yours is missing, email Beth Forys: forysea@eckerd.edu)].[All]" allUniqueName="[Range].[Transect (if yours is missing, email Beth Forys: forysea@eckerd.edu)].[All]" dimensionUniqueName="[Range]" displayFolder="" count="2" memberValueDatatype="130" unbalanced="0"/>
    <cacheHierarchy uniqueName="[Range].[County]" caption="County" attribute="1" defaultMemberUniqueName="[Range].[County].[All]" allUniqueName="[Range].[County].[All]" dimensionUniqueName="[Range]" displayFolder="" count="2" memberValueDatatype="130" unbalanced="0">
      <fieldsUsage count="2">
        <fieldUsage x="-1"/>
        <fieldUsage x="0"/>
      </fieldsUsage>
    </cacheHierarchy>
    <cacheHierarchy uniqueName="[Range].[If you did not survey - let us know why]" caption="If you did not survey - let us know why" attribute="1" defaultMemberUniqueName="[Range].[If you did not survey - let us know why].[All]" allUniqueName="[Range].[If you did not survey - let us know why].[All]" dimensionUniqueName="[Range]" displayFolder="" count="0" memberValueDatatype="130" unbalanced="0"/>
    <cacheHierarchy uniqueName="[Range].[Did you do a complete survey (all birds) or a focal survey? (focal species are hilighted in yellow)]" caption="Did you do a complete survey (all birds) or a focal survey? (focal species are hilighted in yellow)" attribute="1" defaultMemberUniqueName="[Range].[Did you do a complete survey (all birds) or a focal survey? (focal species are hilighted in yellow)].[All]" allUniqueName="[Range].[Did you do a complete survey (all birds) or a focal survey? (focal species are hilighted in yellow)].[All]" dimensionUniqueName="[Range]" displayFolder="" count="0" memberValueDatatype="130" unbalanced="0"/>
    <cacheHierarchy uniqueName="[Range].[Date you did your survey]" caption="Date you did your survey" attribute="1" defaultMemberUniqueName="[Range].[Date you did your survey].[All]" allUniqueName="[Range].[Date you did your survey].[All]" dimensionUniqueName="[Range]" displayFolder="" count="0" memberValueDatatype="130" unbalanced="0"/>
    <cacheHierarchy uniqueName="[Range].[Names of observers]" caption="Names of observers" attribute="1" defaultMemberUniqueName="[Range].[Names of observers].[All]" allUniqueName="[Range].[Names of observers].[All]" dimensionUniqueName="[Range]" displayFolder="" count="0" memberValueDatatype="130" unbalanced="0"/>
    <cacheHierarchy uniqueName="[Range].[Email of primary observer]" caption="Email of primary observer" attribute="1" defaultMemberUniqueName="[Range].[Email of primary observer].[All]" allUniqueName="[Range].[Email of primary observer].[All]" dimensionUniqueName="[Range]" displayFolder="" count="0" memberValueDatatype="130" unbalanced="0"/>
    <cacheHierarchy uniqueName="[Range].[Route Start Time]" caption="Route Start Time" attribute="1" defaultMemberUniqueName="[Range].[Route Start Time].[All]" allUniqueName="[Range].[Route Start Time].[All]" dimensionUniqueName="[Range]" displayFolder="" count="0" memberValueDatatype="130" unbalanced="0"/>
    <cacheHierarchy uniqueName="[Range].[Weather:  temperature (optional)]" caption="Weather:  temperature (optional)" attribute="1" defaultMemberUniqueName="[Range].[Weather:  temperature (optional)].[All]" allUniqueName="[Range].[Weather:  temperature (optional)].[All]" dimensionUniqueName="[Range]" displayFolder="" count="0" memberValueDatatype="130" unbalanced="0"/>
    <cacheHierarchy uniqueName="[Range].[Wind (optional)]" caption="Wind (optional)" attribute="1" defaultMemberUniqueName="[Range].[Wind (optional)].[All]" allUniqueName="[Range].[Wind (optional)].[All]" dimensionUniqueName="[Range]" displayFolder="" count="0" memberValueDatatype="130" unbalanced="0"/>
    <cacheHierarchy uniqueName="[Range].[Rain (optional)]" caption="Rain (optional)" attribute="1" defaultMemberUniqueName="[Range].[Rain (optional)].[All]" allUniqueName="[Range].[Rain (optional)].[All]" dimensionUniqueName="[Range]" displayFolder="" count="0" memberValueDatatype="130" unbalanced="0"/>
    <cacheHierarchy uniqueName="[Range].[American Oystercatcher]" caption="American Oystercatcher" attribute="1" defaultMemberUniqueName="[Range].[American Oystercatcher].[All]" allUniqueName="[Range].[American Oystercatcher].[All]" dimensionUniqueName="[Range]" displayFolder="" count="0" memberValueDatatype="130" unbalanced="0"/>
    <cacheHierarchy uniqueName="[Range].[American Avocet]" caption="American Avocet" attribute="1" defaultMemberUniqueName="[Range].[American Avocet].[All]" allUniqueName="[Range].[American Avocet].[All]" dimensionUniqueName="[Range]" displayFolder="" count="0" memberValueDatatype="20" unbalanced="0"/>
    <cacheHierarchy uniqueName="[Range].[Back-bellied Plover]" caption="Back-bellied Plover" attribute="1" defaultMemberUniqueName="[Range].[Back-bellied Plover].[All]" allUniqueName="[Range].[Back-bellied Plover].[All]" dimensionUniqueName="[Range]" displayFolder="" count="0" memberValueDatatype="20" unbalanced="0"/>
    <cacheHierarchy uniqueName="[Range].[Dunlin]" caption="Dunlin" attribute="1" defaultMemberUniqueName="[Range].[Dunlin].[All]" allUniqueName="[Range].[Dunlin].[All]" dimensionUniqueName="[Range]" displayFolder="" count="0" memberValueDatatype="20" unbalanced="0"/>
    <cacheHierarchy uniqueName="[Range].[Greater Yellowlegs]" caption="Greater Yellowlegs" attribute="1" defaultMemberUniqueName="[Range].[Greater Yellowlegs].[All]" allUniqueName="[Range].[Greater Yellowlegs].[All]" dimensionUniqueName="[Range]" displayFolder="" count="0" memberValueDatatype="20" unbalanced="0"/>
    <cacheHierarchy uniqueName="[Range].[Killdeer]" caption="Killdeer" attribute="1" defaultMemberUniqueName="[Range].[Killdeer].[All]" allUniqueName="[Range].[Killdeer].[All]" dimensionUniqueName="[Range]" displayFolder="" count="0" memberValueDatatype="20" unbalanced="0"/>
    <cacheHierarchy uniqueName="[Range].[Least Sandpiper]" caption="Least Sandpiper" attribute="1" defaultMemberUniqueName="[Range].[Least Sandpiper].[All]" allUniqueName="[Range].[Least Sandpiper].[All]" dimensionUniqueName="[Range]" displayFolder="" count="0" memberValueDatatype="20" unbalanced="0"/>
    <cacheHierarchy uniqueName="[Range].[Lesser Yellowlegs]" caption="Lesser Yellowlegs" attribute="1" defaultMemberUniqueName="[Range].[Lesser Yellowlegs].[All]" allUniqueName="[Range].[Lesser Yellowlegs].[All]" dimensionUniqueName="[Range]" displayFolder="" count="0" memberValueDatatype="20" unbalanced="0"/>
    <cacheHierarchy uniqueName="[Range].[Long-billed Curlew]" caption="Long-billed Curlew" attribute="1" defaultMemberUniqueName="[Range].[Long-billed Curlew].[All]" allUniqueName="[Range].[Long-billed Curlew].[All]" dimensionUniqueName="[Range]" displayFolder="" count="0" memberValueDatatype="20" unbalanced="0"/>
    <cacheHierarchy uniqueName="[Range].[Long-billed Dowitcher]" caption="Long-billed Dowitcher" attribute="1" defaultMemberUniqueName="[Range].[Long-billed Dowitcher].[All]" allUniqueName="[Range].[Long-billed Dowitcher].[All]" dimensionUniqueName="[Range]" displayFolder="" count="0" memberValueDatatype="20" unbalanced="0"/>
    <cacheHierarchy uniqueName="[Range].[Marbled Godwit]" caption="Marbled Godwit" attribute="1" defaultMemberUniqueName="[Range].[Marbled Godwit].[All]" allUniqueName="[Range].[Marbled Godwit].[All]" dimensionUniqueName="[Range]" displayFolder="" count="0" memberValueDatatype="20" unbalanced="0"/>
    <cacheHierarchy uniqueName="[Range].[Piping Plover]" caption="Piping Plover" attribute="1" defaultMemberUniqueName="[Range].[Piping Plover].[All]" allUniqueName="[Range].[Piping Plover].[All]" dimensionUniqueName="[Range]" displayFolder="" count="0" memberValueDatatype="20" unbalanced="0"/>
    <cacheHierarchy uniqueName="[Range].[Red Knot]" caption="Red Knot" attribute="1" defaultMemberUniqueName="[Range].[Red Knot].[All]" allUniqueName="[Range].[Red Knot].[All]" dimensionUniqueName="[Range]" displayFolder="" count="0" memberValueDatatype="20" unbalanced="0"/>
    <cacheHierarchy uniqueName="[Range].[Ruddy Turnstone]" caption="Ruddy Turnstone" attribute="1" defaultMemberUniqueName="[Range].[Ruddy Turnstone].[All]" allUniqueName="[Range].[Ruddy Turnstone].[All]" dimensionUniqueName="[Range]" displayFolder="" count="0" memberValueDatatype="20" unbalanced="0"/>
    <cacheHierarchy uniqueName="[Range].[Sanderling]" caption="Sanderling" attribute="1" defaultMemberUniqueName="[Range].[Sanderling].[All]" allUniqueName="[Range].[Sanderling].[All]" dimensionUniqueName="[Range]" displayFolder="" count="0" memberValueDatatype="20" unbalanced="0"/>
    <cacheHierarchy uniqueName="[Range].[Semi-palmated Plover]" caption="Semi-palmated Plover" attribute="1" defaultMemberUniqueName="[Range].[Semi-palmated Plover].[All]" allUniqueName="[Range].[Semi-palmated Plover].[All]" dimensionUniqueName="[Range]" displayFolder="" count="0" memberValueDatatype="20" unbalanced="0"/>
    <cacheHierarchy uniqueName="[Range].[Semi-palmated Sandpiper]" caption="Semi-palmated Sandpiper" attribute="1" defaultMemberUniqueName="[Range].[Semi-palmated Sandpiper].[All]" allUniqueName="[Range].[Semi-palmated Sandpiper].[All]" dimensionUniqueName="[Range]" displayFolder="" count="0" memberValueDatatype="20" unbalanced="0"/>
    <cacheHierarchy uniqueName="[Range].[Short-billed Dowitcher]" caption="Short-billed Dowitcher" attribute="1" defaultMemberUniqueName="[Range].[Short-billed Dowitcher].[All]" allUniqueName="[Range].[Short-billed Dowitcher].[All]" dimensionUniqueName="[Range]" displayFolder="" count="0" memberValueDatatype="20" unbalanced="0"/>
    <cacheHierarchy uniqueName="[Range].[Snowy Plover]" caption="Snowy Plover" attribute="1" defaultMemberUniqueName="[Range].[Snowy Plover].[All]" allUniqueName="[Range].[Snowy Plover].[All]" dimensionUniqueName="[Range]" displayFolder="" count="0" memberValueDatatype="20" unbalanced="0"/>
    <cacheHierarchy uniqueName="[Range].[Spotted Sandpiper]" caption="Spotted Sandpiper" attribute="1" defaultMemberUniqueName="[Range].[Spotted Sandpiper].[All]" allUniqueName="[Range].[Spotted Sandpiper].[All]" dimensionUniqueName="[Range]" displayFolder="" count="0" memberValueDatatype="20" unbalanced="0"/>
    <cacheHierarchy uniqueName="[Range].[Western Sandpiper]" caption="Western Sandpiper" attribute="1" defaultMemberUniqueName="[Range].[Western Sandpiper].[All]" allUniqueName="[Range].[Western Sandpiper].[All]" dimensionUniqueName="[Range]" displayFolder="" count="0" memberValueDatatype="20" unbalanced="0"/>
    <cacheHierarchy uniqueName="[Range].[Whimbrel]" caption="Whimbrel" attribute="1" defaultMemberUniqueName="[Range].[Whimbrel].[All]" allUniqueName="[Range].[Whimbrel].[All]" dimensionUniqueName="[Range]" displayFolder="" count="0" memberValueDatatype="20" unbalanced="0"/>
    <cacheHierarchy uniqueName="[Range].[Willet]" caption="Willet" attribute="1" defaultMemberUniqueName="[Range].[Willet].[All]" allUniqueName="[Range].[Willet].[All]" dimensionUniqueName="[Range]" displayFolder="" count="0" memberValueDatatype="20" unbalanced="0"/>
    <cacheHierarchy uniqueName="[Range].[Wilson's Plover]" caption="Wilson's Plover" attribute="1" defaultMemberUniqueName="[Range].[Wilson's Plover].[All]" allUniqueName="[Range].[Wilson's Plover].[All]" dimensionUniqueName="[Range]" displayFolder="" count="0" memberValueDatatype="20" unbalanced="0"/>
    <cacheHierarchy uniqueName="[Range].[Wilson's Snipe]" caption="Wilson's Snipe" attribute="1" defaultMemberUniqueName="[Range].[Wilson's Snipe].[All]" allUniqueName="[Range].[Wilson's Snipe].[All]" dimensionUniqueName="[Range]" displayFolder="" count="0" memberValueDatatype="20" unbalanced="0"/>
    <cacheHierarchy uniqueName="[Range].[Dowitcher (species unknown)]" caption="Dowitcher (species unknown)" attribute="1" defaultMemberUniqueName="[Range].[Dowitcher (species unknown)].[All]" allUniqueName="[Range].[Dowitcher (species unknown)].[All]" dimensionUniqueName="[Range]" displayFolder="" count="0" memberValueDatatype="20" unbalanced="0"/>
    <cacheHierarchy uniqueName="[Range].[Sandpiper (species unknown)]" caption="Sandpiper (species unknown)" attribute="1" defaultMemberUniqueName="[Range].[Sandpiper (species unknown)].[All]" allUniqueName="[Range].[Sandpiper (species unknown)].[All]" dimensionUniqueName="[Range]" displayFolder="" count="0" memberValueDatatype="20" unbalanced="0"/>
    <cacheHierarchy uniqueName="[Range].[Yellowlegs (species unknown)]" caption="Yellowlegs (species unknown)" attribute="1" defaultMemberUniqueName="[Range].[Yellowlegs (species unknown)].[All]" allUniqueName="[Range].[Yellowlegs (species unknown)].[All]" dimensionUniqueName="[Range]" displayFolder="" count="0" memberValueDatatype="20" unbalanced="0"/>
    <cacheHierarchy uniqueName="[Range].[Black Skimmer]" caption="Black Skimmer" attribute="1" defaultMemberUniqueName="[Range].[Black Skimmer].[All]" allUniqueName="[Range].[Black Skimmer].[All]" dimensionUniqueName="[Range]" displayFolder="" count="0" memberValueDatatype="20" unbalanced="0"/>
    <cacheHierarchy uniqueName="[Range].[Bonaparte's Gull]" caption="Bonaparte's Gull" attribute="1" defaultMemberUniqueName="[Range].[Bonaparte's Gull].[All]" allUniqueName="[Range].[Bonaparte's Gull].[All]" dimensionUniqueName="[Range]" displayFolder="" count="0" memberValueDatatype="20" unbalanced="0"/>
    <cacheHierarchy uniqueName="[Range].[Brown Booby]" caption="Brown Booby" attribute="1" defaultMemberUniqueName="[Range].[Brown Booby].[All]" allUniqueName="[Range].[Brown Booby].[All]" dimensionUniqueName="[Range]" displayFolder="" count="0" memberValueDatatype="20" unbalanced="0"/>
    <cacheHierarchy uniqueName="[Range].[Brown Pelican]" caption="Brown Pelican" attribute="1" defaultMemberUniqueName="[Range].[Brown Pelican].[All]" allUniqueName="[Range].[Brown Pelican].[All]" dimensionUniqueName="[Range]" displayFolder="" count="0" memberValueDatatype="20" unbalanced="0"/>
    <cacheHierarchy uniqueName="[Range].[Caspian Tern]" caption="Caspian Tern" attribute="1" defaultMemberUniqueName="[Range].[Caspian Tern].[All]" allUniqueName="[Range].[Caspian Tern].[All]" dimensionUniqueName="[Range]" displayFolder="" count="0" memberValueDatatype="20" unbalanced="0"/>
    <cacheHierarchy uniqueName="[Range].[Common Tern]" caption="Common Tern" attribute="1" defaultMemberUniqueName="[Range].[Common Tern].[All]" allUniqueName="[Range].[Common Tern].[All]" dimensionUniqueName="[Range]" displayFolder="" count="0" memberValueDatatype="20" unbalanced="0"/>
    <cacheHierarchy uniqueName="[Range].[Double-crested Cormorant]" caption="Double-crested Cormorant" attribute="1" defaultMemberUniqueName="[Range].[Double-crested Cormorant].[All]" allUniqueName="[Range].[Double-crested Cormorant].[All]" dimensionUniqueName="[Range]" displayFolder="" count="0" memberValueDatatype="20" unbalanced="0"/>
    <cacheHierarchy uniqueName="[Range].[Forster's Tern]" caption="Forster's Tern" attribute="1" defaultMemberUniqueName="[Range].[Forster's Tern].[All]" allUniqueName="[Range].[Forster's Tern].[All]" dimensionUniqueName="[Range]" displayFolder="" count="0" memberValueDatatype="20" unbalanced="0"/>
    <cacheHierarchy uniqueName="[Range].[Glaucous Gull]" caption="Glaucous Gull" attribute="1" defaultMemberUniqueName="[Range].[Glaucous Gull].[All]" allUniqueName="[Range].[Glaucous Gull].[All]" dimensionUniqueName="[Range]" displayFolder="" count="0" memberValueDatatype="20" unbalanced="0"/>
    <cacheHierarchy uniqueName="[Range].[Great Black-backed Gull]" caption="Great Black-backed Gull" attribute="1" defaultMemberUniqueName="[Range].[Great Black-backed Gull].[All]" allUniqueName="[Range].[Great Black-backed Gull].[All]" dimensionUniqueName="[Range]" displayFolder="" count="0" memberValueDatatype="20" unbalanced="0"/>
    <cacheHierarchy uniqueName="[Range].[Herring Gull]" caption="Herring Gull" attribute="1" defaultMemberUniqueName="[Range].[Herring Gull].[All]" allUniqueName="[Range].[Herring Gull].[All]" dimensionUniqueName="[Range]" displayFolder="" count="0" memberValueDatatype="20" unbalanced="0"/>
    <cacheHierarchy uniqueName="[Range].[Laughing Gull]" caption="Laughing Gull" attribute="1" defaultMemberUniqueName="[Range].[Laughing Gull].[All]" allUniqueName="[Range].[Laughing Gull].[All]" dimensionUniqueName="[Range]" displayFolder="" count="0" memberValueDatatype="20" unbalanced="0"/>
    <cacheHierarchy uniqueName="[Range].[Lesser Black-backed Gull]" caption="Lesser Black-backed Gull" attribute="1" defaultMemberUniqueName="[Range].[Lesser Black-backed Gull].[All]" allUniqueName="[Range].[Lesser Black-backed Gull].[All]" dimensionUniqueName="[Range]" displayFolder="" count="0" memberValueDatatype="130" unbalanced="0"/>
    <cacheHierarchy uniqueName="[Range].[Ring-billed Gull]" caption="Ring-billed Gull" attribute="1" defaultMemberUniqueName="[Range].[Ring-billed Gull].[All]" allUniqueName="[Range].[Ring-billed Gull].[All]" dimensionUniqueName="[Range]" displayFolder="" count="0" memberValueDatatype="20" unbalanced="0"/>
    <cacheHierarchy uniqueName="[Range].[Royal Tern]" caption="Royal Tern" attribute="1" defaultMemberUniqueName="[Range].[Royal Tern].[All]" allUniqueName="[Range].[Royal Tern].[All]" dimensionUniqueName="[Range]" displayFolder="" count="0" memberValueDatatype="20" unbalanced="0"/>
    <cacheHierarchy uniqueName="[Range].[Sandwich Tern]" caption="Sandwich Tern" attribute="1" defaultMemberUniqueName="[Range].[Sandwich Tern].[All]" allUniqueName="[Range].[Sandwich Tern].[All]" dimensionUniqueName="[Range]" displayFolder="" count="0" memberValueDatatype="20" unbalanced="0"/>
    <cacheHierarchy uniqueName="[Range].[Vega Gull]" caption="Vega Gull" attribute="1" defaultMemberUniqueName="[Range].[Vega Gull].[All]" allUniqueName="[Range].[Vega Gull].[All]" dimensionUniqueName="[Range]" displayFolder="" count="0" memberValueDatatype="20" unbalanced="0"/>
    <cacheHierarchy uniqueName="[Range].[White Pelican]" caption="White Pelican" attribute="1" defaultMemberUniqueName="[Range].[White Pelican].[All]" allUniqueName="[Range].[White Pelican].[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Comments]" caption="Comments" attribute="1" defaultMemberUniqueName="[Range].[Comments].[All]" allUniqueName="[Range].[Comment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Piping Plover]" caption="Sum of Piping Plover" measure="1" displayFolder="" measureGroup="Rang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Snowy Plover]" caption="Sum of Snowy Plover" measure="1" displayFolder="" measureGroup="Range"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total]" caption="Sum of total" measure="1" displayFolder="" measureGroup="Range" count="0" hidden="1">
      <extLst>
        <ext xmlns:x15="http://schemas.microsoft.com/office/spreadsheetml/2010/11/main" uri="{B97F6D7D-B522-45F9-BDA1-12C45D357490}">
          <x15:cacheHierarchy aggregatedColumn="57"/>
        </ext>
      </extLst>
    </cacheHierarchy>
    <cacheHierarchy uniqueName="[Measures].[Count of American Oystercatcher]" caption="Count of American Oystercatcher" measure="1" displayFolder="" measureGroup="Range"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Brush, Janell" refreshedDate="45426.582916435182" refreshedVersion="8" recordCount="983" xr:uid="{00000000-000A-0000-FFFF-FFFF00000000}">
  <cacheSource type="worksheet">
    <worksheetSource ref="B1:BF984" sheet="All Species"/>
  </cacheSource>
  <cacheFields count="57">
    <cacheField name="County" numFmtId="0">
      <sharedItems containsBlank="1" count="46">
        <s v="All counties"/>
        <s v="Bay"/>
        <s v="Brevard"/>
        <s v="Broward"/>
        <s v="Charlotte"/>
        <s v="Cirtus"/>
        <s v="Citrus"/>
        <s v="Collier"/>
        <s v="Dixie"/>
        <s v="Duval"/>
        <s v="Escambia"/>
        <s v="Escambia "/>
        <s v="Flagler"/>
        <s v="Franklin"/>
        <s v="Glades"/>
        <s v="Gulf"/>
        <s v="Hardee"/>
        <s v="Hendry"/>
        <s v="Hernando"/>
        <s v="Highlands"/>
        <s v="Hillsborough"/>
        <s v="Indian River"/>
        <s v="Jefferson"/>
        <s v="Lee"/>
        <s v="Levy"/>
        <s v="Manatee"/>
        <s v="Martin"/>
        <s v="Martin "/>
        <s v="Miami-Dade"/>
        <s v="Monroe"/>
        <s v="Nassau"/>
        <s v="Nassau - Duval Counties"/>
        <s v="Okaloosa"/>
        <s v="Okeechobee"/>
        <s v="Palm Beach"/>
        <s v="Pasco"/>
        <s v="Pinellas"/>
        <s v="Sarasota"/>
        <s v="St Lucie "/>
        <s v="St. Johns"/>
        <s v="St. Lucie"/>
        <s v="Taylor"/>
        <s v="Volusia"/>
        <s v="Wakulla"/>
        <s v="Walton"/>
        <m/>
      </sharedItems>
    </cacheField>
    <cacheField name="If you did not survey - let us know why" numFmtId="0">
      <sharedItems containsBlank="1"/>
    </cacheField>
    <cacheField name="Did you do a complete survey (all birds) or a focal survey? (focal species are hilighted in yellow)" numFmtId="0">
      <sharedItems containsBlank="1"/>
    </cacheField>
    <cacheField name="Date you did your survey" numFmtId="0">
      <sharedItems containsDate="1" containsBlank="1" containsMixedTypes="1" minDate="2023-02-02T00:00:00" maxDate="2023-02-10T00:00:00"/>
    </cacheField>
    <cacheField name="Names of observers" numFmtId="0">
      <sharedItems containsBlank="1"/>
    </cacheField>
    <cacheField name="Email of primary observer" numFmtId="0">
      <sharedItems containsBlank="1"/>
    </cacheField>
    <cacheField name="Route Start Time" numFmtId="0">
      <sharedItems containsDate="1" containsBlank="1" containsMixedTypes="1" minDate="1899-12-30T00:30:00" maxDate="1900-01-08T02:32:04"/>
    </cacheField>
    <cacheField name="Weather:  temperature (optional)" numFmtId="0">
      <sharedItems containsBlank="1" containsMixedTypes="1" containsNumber="1" containsInteger="1" minValue="65" maxValue="65"/>
    </cacheField>
    <cacheField name="Wind (optional)" numFmtId="0">
      <sharedItems containsBlank="1"/>
    </cacheField>
    <cacheField name="Rain (optional)" numFmtId="0">
      <sharedItems containsBlank="1"/>
    </cacheField>
    <cacheField name="American Oystercatcher" numFmtId="1">
      <sharedItems containsBlank="1" containsMixedTypes="1" containsNumber="1" containsInteger="1" minValue="0" maxValue="1950"/>
    </cacheField>
    <cacheField name="American Avocet" numFmtId="1">
      <sharedItems containsString="0" containsBlank="1" containsNumber="1" containsInteger="1" minValue="0" maxValue="311"/>
    </cacheField>
    <cacheField name="Back-bellied Plover" numFmtId="1">
      <sharedItems containsString="0" containsBlank="1" containsNumber="1" containsInteger="1" minValue="0" maxValue="2964"/>
    </cacheField>
    <cacheField name="Dunlin" numFmtId="1">
      <sharedItems containsString="0" containsBlank="1" containsNumber="1" containsInteger="1" minValue="0" maxValue="13249"/>
    </cacheField>
    <cacheField name="Greater Yellowlegs " numFmtId="1">
      <sharedItems containsString="0" containsBlank="1" containsNumber="1" containsInteger="1" minValue="0" maxValue="386"/>
    </cacheField>
    <cacheField name="Killdeer" numFmtId="1">
      <sharedItems containsString="0" containsBlank="1" containsNumber="1" containsInteger="1" minValue="0" maxValue="933"/>
    </cacheField>
    <cacheField name="Least Sandpiper" numFmtId="1">
      <sharedItems containsString="0" containsBlank="1" containsNumber="1" containsInteger="1" minValue="0" maxValue="3240"/>
    </cacheField>
    <cacheField name="Lesser Yellowlegs " numFmtId="1">
      <sharedItems containsString="0" containsBlank="1" containsNumber="1" containsInteger="1" minValue="0" maxValue="158"/>
    </cacheField>
    <cacheField name="Long-billed Curlew" numFmtId="1">
      <sharedItems containsString="0" containsBlank="1" containsNumber="1" containsInteger="1" minValue="0" maxValue="2"/>
    </cacheField>
    <cacheField name="Long-billed Dowitcher " numFmtId="1">
      <sharedItems containsString="0" containsBlank="1" containsNumber="1" containsInteger="1" minValue="0" maxValue="798"/>
    </cacheField>
    <cacheField name="Marbled Godwit" numFmtId="1">
      <sharedItems containsString="0" containsBlank="1" containsNumber="1" containsInteger="1" minValue="0" maxValue="447"/>
    </cacheField>
    <cacheField name="Piping Plover" numFmtId="1">
      <sharedItems containsString="0" containsBlank="1" containsNumber="1" containsInteger="1" minValue="0" maxValue="408"/>
    </cacheField>
    <cacheField name="Red Knot " numFmtId="1">
      <sharedItems containsString="0" containsBlank="1" containsNumber="1" containsInteger="1" minValue="0" maxValue="1575"/>
    </cacheField>
    <cacheField name="Ruddy Turnstone" numFmtId="1">
      <sharedItems containsString="0" containsBlank="1" containsNumber="1" containsInteger="1" minValue="0" maxValue="2335"/>
    </cacheField>
    <cacheField name="Sanderling" numFmtId="1">
      <sharedItems containsString="0" containsBlank="1" containsNumber="1" containsInteger="1" minValue="0" maxValue="8747"/>
    </cacheField>
    <cacheField name="Semi-palmated Plover" numFmtId="1">
      <sharedItems containsString="0" containsBlank="1" containsNumber="1" containsInteger="1" minValue="0" maxValue="2205"/>
    </cacheField>
    <cacheField name="Semi-palmated Sandpiper" numFmtId="1">
      <sharedItems containsString="0" containsBlank="1" containsNumber="1" containsInteger="1" minValue="0" maxValue="0"/>
    </cacheField>
    <cacheField name="Short-billed Dowitcher" numFmtId="1">
      <sharedItems containsString="0" containsBlank="1" containsNumber="1" containsInteger="1" minValue="0" maxValue="4071"/>
    </cacheField>
    <cacheField name="Snowy Plover" numFmtId="1">
      <sharedItems containsString="0" containsBlank="1" containsNumber="1" containsInteger="1" minValue="0" maxValue="369"/>
    </cacheField>
    <cacheField name="Spotted Sandpiper" numFmtId="1">
      <sharedItems containsString="0" containsBlank="1" containsNumber="1" containsInteger="1" minValue="0" maxValue="77"/>
    </cacheField>
    <cacheField name="Western Sandpiper" numFmtId="1">
      <sharedItems containsString="0" containsBlank="1" containsNumber="1" containsInteger="1" minValue="0" maxValue="1425"/>
    </cacheField>
    <cacheField name="Whimbrel" numFmtId="1">
      <sharedItems containsString="0" containsBlank="1" containsNumber="1" containsInteger="1" minValue="0" maxValue="16"/>
    </cacheField>
    <cacheField name="Willet" numFmtId="1">
      <sharedItems containsString="0" containsBlank="1" containsNumber="1" containsInteger="1" minValue="0" maxValue="4119"/>
    </cacheField>
    <cacheField name="Wilson's Plover " numFmtId="1">
      <sharedItems containsString="0" containsBlank="1" containsNumber="1" containsInteger="1" minValue="0" maxValue="298"/>
    </cacheField>
    <cacheField name="Wilson's Snipe" numFmtId="1">
      <sharedItems containsString="0" containsBlank="1" containsNumber="1" containsInteger="1" minValue="0" maxValue="35"/>
    </cacheField>
    <cacheField name="Dowitcher (species unknown)" numFmtId="1">
      <sharedItems containsString="0" containsBlank="1" containsNumber="1" containsInteger="1" minValue="0" maxValue="15"/>
    </cacheField>
    <cacheField name="Sandpiper (species unknown)" numFmtId="1">
      <sharedItems containsString="0" containsBlank="1" containsNumber="1" containsInteger="1" minValue="0" maxValue="142"/>
    </cacheField>
    <cacheField name="Yellowlegs (species unknown)" numFmtId="1">
      <sharedItems containsString="0" containsBlank="1" containsNumber="1" containsInteger="1" minValue="0" maxValue="59"/>
    </cacheField>
    <cacheField name="Black Skimmer " numFmtId="1">
      <sharedItems containsString="0" containsBlank="1" containsNumber="1" containsInteger="1" minValue="0" maxValue="5393"/>
    </cacheField>
    <cacheField name="Bonaparte's Gull" numFmtId="1">
      <sharedItems containsString="0" containsBlank="1" containsNumber="1" containsInteger="1" minValue="0" maxValue="3904"/>
    </cacheField>
    <cacheField name="Brown Booby" numFmtId="1">
      <sharedItems containsString="0" containsBlank="1" containsNumber="1" containsInteger="1" minValue="0" maxValue="6"/>
    </cacheField>
    <cacheField name="Brown Pelican" numFmtId="1">
      <sharedItems containsString="0" containsBlank="1" containsNumber="1" containsInteger="1" minValue="0" maxValue="3924"/>
    </cacheField>
    <cacheField name="Caspian Tern" numFmtId="1">
      <sharedItems containsString="0" containsBlank="1" containsNumber="1" containsInteger="1" minValue="0" maxValue="298"/>
    </cacheField>
    <cacheField name="Common Tern" numFmtId="1">
      <sharedItems containsString="0" containsBlank="1" containsNumber="1" containsInteger="1" minValue="0" maxValue="160"/>
    </cacheField>
    <cacheField name="Double-crested Cormorant" numFmtId="1">
      <sharedItems containsString="0" containsBlank="1" containsNumber="1" containsInteger="1" minValue="0" maxValue="5286"/>
    </cacheField>
    <cacheField name="Forster's Tern" numFmtId="1">
      <sharedItems containsString="0" containsBlank="1" containsNumber="1" containsInteger="1" minValue="0" maxValue="1672"/>
    </cacheField>
    <cacheField name="Glaucous Gull" numFmtId="1">
      <sharedItems containsString="0" containsBlank="1" containsNumber="1" containsInteger="1" minValue="0" maxValue="2"/>
    </cacheField>
    <cacheField name="Great Black-backed Gull" numFmtId="1">
      <sharedItems containsString="0" containsBlank="1" containsNumber="1" containsInteger="1" minValue="0" maxValue="350"/>
    </cacheField>
    <cacheField name="Herring Gull" numFmtId="1">
      <sharedItems containsString="0" containsBlank="1" containsNumber="1" containsInteger="1" minValue="0" maxValue="4633"/>
    </cacheField>
    <cacheField name="Laughing Gull" numFmtId="1">
      <sharedItems containsString="0" containsBlank="1" containsNumber="1" containsInteger="1" minValue="0" maxValue="16944"/>
    </cacheField>
    <cacheField name="Lesser Black-backed Gull" numFmtId="1">
      <sharedItems containsBlank="1" containsMixedTypes="1" containsNumber="1" containsInteger="1" minValue="0" maxValue="394"/>
    </cacheField>
    <cacheField name="Ring-billed Gull" numFmtId="1">
      <sharedItems containsString="0" containsBlank="1" containsNumber="1" containsInteger="1" minValue="0" maxValue="6220"/>
    </cacheField>
    <cacheField name="Royal Tern" numFmtId="1">
      <sharedItems containsString="0" containsBlank="1" containsNumber="1" containsInteger="1" minValue="0" maxValue="9309"/>
    </cacheField>
    <cacheField name="Sandwich Tern" numFmtId="1">
      <sharedItems containsString="0" containsBlank="1" containsNumber="1" containsInteger="1" minValue="0" maxValue="303"/>
    </cacheField>
    <cacheField name="Vega Gull" numFmtId="1">
      <sharedItems containsString="0" containsBlank="1" containsNumber="1" containsInteger="1" minValue="0" maxValue="0"/>
    </cacheField>
    <cacheField name="White Pelican" numFmtId="1">
      <sharedItems containsString="0" containsBlank="1" containsNumber="1" containsInteger="1" minValue="0" maxValue="1224"/>
    </cacheField>
    <cacheField name="total" numFmtId="1">
      <sharedItems containsString="0" containsBlank="1" containsNumber="1" containsInteger="1" minValue="0" maxValue="11035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3">
  <r>
    <x v="0"/>
    <m/>
    <m/>
    <m/>
    <m/>
    <m/>
    <m/>
    <m/>
    <m/>
    <m/>
    <n v="1950"/>
    <n v="311"/>
    <n v="2964"/>
    <n v="13249"/>
    <n v="386"/>
    <n v="933"/>
    <n v="3240"/>
    <n v="158"/>
    <n v="2"/>
    <n v="798"/>
    <n v="447"/>
    <n v="408"/>
    <n v="1575"/>
    <n v="2335"/>
    <n v="8747"/>
    <n v="2205"/>
    <n v="0"/>
    <n v="4071"/>
    <n v="369"/>
    <n v="77"/>
    <n v="1425"/>
    <n v="16"/>
    <n v="4119"/>
    <n v="298"/>
    <n v="35"/>
    <n v="15"/>
    <n v="142"/>
    <n v="59"/>
    <n v="5393"/>
    <n v="3904"/>
    <n v="6"/>
    <n v="3924"/>
    <n v="298"/>
    <n v="160"/>
    <n v="5286"/>
    <n v="1672"/>
    <n v="2"/>
    <n v="350"/>
    <n v="4633"/>
    <n v="16944"/>
    <n v="394"/>
    <n v="6220"/>
    <n v="9309"/>
    <n v="303"/>
    <n v="0"/>
    <n v="1224"/>
    <n v="110356"/>
  </r>
  <r>
    <x v="1"/>
    <m/>
    <s v="Complete Survey (all birds)"/>
    <d v="2023-02-04T00:00:00"/>
    <s v="Michael Ferrara, Nick Vitale"/>
    <s v="michael.ferrara@audubon.org"/>
    <d v="1899-12-30T12:06:00"/>
    <s v="51-60F"/>
    <s v="light wind"/>
    <s v="no rain"/>
    <n v="0"/>
    <n v="0"/>
    <n v="0"/>
    <n v="0"/>
    <n v="0"/>
    <n v="0"/>
    <n v="0"/>
    <n v="0"/>
    <n v="0"/>
    <n v="0"/>
    <n v="0"/>
    <n v="0"/>
    <n v="0"/>
    <n v="0"/>
    <n v="0"/>
    <n v="0"/>
    <n v="0"/>
    <n v="0"/>
    <n v="0"/>
    <n v="0"/>
    <n v="0"/>
    <n v="0"/>
    <n v="0"/>
    <n v="0"/>
    <n v="0"/>
    <n v="0"/>
    <n v="0"/>
    <n v="0"/>
    <n v="0"/>
    <n v="0"/>
    <n v="1"/>
    <n v="29"/>
    <n v="0"/>
    <n v="0"/>
    <n v="77"/>
    <n v="0"/>
    <n v="0"/>
    <n v="0"/>
    <n v="0"/>
    <n v="0"/>
    <n v="0"/>
    <n v="1"/>
    <n v="0"/>
    <n v="0"/>
    <n v="0"/>
    <n v="0"/>
    <n v="108"/>
  </r>
  <r>
    <x v="1"/>
    <m/>
    <s v="Complete Survey (all birds)"/>
    <d v="2023-02-04T00:00:00"/>
    <s v="Caity Reiland-Smith, Ezra Thompson"/>
    <s v="Caity.Reiland-Smith@myfwc.com"/>
    <n v="1242"/>
    <s v="51-60F"/>
    <s v="light wind"/>
    <s v="no rain"/>
    <n v="0"/>
    <n v="0"/>
    <n v="0"/>
    <n v="0"/>
    <n v="0"/>
    <n v="0"/>
    <n v="0"/>
    <n v="0"/>
    <n v="0"/>
    <n v="0"/>
    <n v="0"/>
    <n v="0"/>
    <n v="0"/>
    <n v="0"/>
    <n v="1"/>
    <n v="0"/>
    <n v="0"/>
    <n v="0"/>
    <n v="0"/>
    <n v="0"/>
    <n v="0"/>
    <n v="0"/>
    <n v="3"/>
    <n v="0"/>
    <n v="0"/>
    <n v="0"/>
    <n v="0"/>
    <n v="0"/>
    <n v="0"/>
    <n v="1"/>
    <n v="0"/>
    <n v="8"/>
    <n v="0"/>
    <n v="0"/>
    <n v="0"/>
    <n v="3"/>
    <n v="0"/>
    <n v="0"/>
    <n v="0"/>
    <n v="10"/>
    <n v="0"/>
    <n v="10"/>
    <n v="6"/>
    <n v="0"/>
    <n v="0"/>
    <n v="0"/>
    <n v="42"/>
  </r>
  <r>
    <x v="1"/>
    <m/>
    <s v="Complete Survey (all birds)"/>
    <d v="2023-02-04T00:00:00"/>
    <s v="Britt Brown, Lily Martin"/>
    <s v="brittney.brown@myfwc.com"/>
    <n v="1027"/>
    <s v="51-60F"/>
    <s v="light wind"/>
    <s v="no rain"/>
    <n v="0"/>
    <n v="0"/>
    <n v="3"/>
    <n v="0"/>
    <n v="2"/>
    <n v="0"/>
    <n v="0"/>
    <n v="0"/>
    <n v="0"/>
    <n v="0"/>
    <n v="0"/>
    <n v="0"/>
    <n v="0"/>
    <n v="0"/>
    <n v="2"/>
    <n v="0"/>
    <n v="0"/>
    <n v="0"/>
    <n v="0"/>
    <n v="0"/>
    <n v="0"/>
    <n v="0"/>
    <n v="1"/>
    <n v="0"/>
    <n v="0"/>
    <n v="0"/>
    <n v="0"/>
    <n v="0"/>
    <n v="0"/>
    <n v="0"/>
    <n v="0"/>
    <n v="1"/>
    <n v="0"/>
    <n v="0"/>
    <n v="0"/>
    <n v="0"/>
    <n v="0"/>
    <n v="0"/>
    <n v="0"/>
    <n v="0"/>
    <n v="0"/>
    <n v="4"/>
    <n v="0"/>
    <n v="0"/>
    <n v="0"/>
    <n v="0"/>
    <n v="13"/>
  </r>
  <r>
    <x v="1"/>
    <m/>
    <s v="Complete Survey (all birds)"/>
    <d v="2023-02-08T00:00:00"/>
    <s v="Marvin Friel, Brian Cammarano"/>
    <s v="marvin.friel@myfwc.com"/>
    <n v="1000"/>
    <s v="71-80F"/>
    <s v="light wind"/>
    <s v="no rain"/>
    <n v="0"/>
    <n v="0"/>
    <n v="1"/>
    <n v="0"/>
    <n v="0"/>
    <n v="0"/>
    <n v="0"/>
    <n v="0"/>
    <n v="0"/>
    <n v="0"/>
    <n v="0"/>
    <n v="0"/>
    <n v="0"/>
    <n v="0"/>
    <n v="10"/>
    <n v="0"/>
    <n v="0"/>
    <n v="0"/>
    <n v="6"/>
    <n v="0"/>
    <n v="0"/>
    <n v="0"/>
    <n v="0"/>
    <n v="0"/>
    <n v="0"/>
    <n v="0"/>
    <n v="0"/>
    <n v="0"/>
    <n v="1"/>
    <n v="0"/>
    <n v="0"/>
    <n v="5"/>
    <n v="0"/>
    <n v="0"/>
    <n v="0"/>
    <n v="29"/>
    <n v="0"/>
    <n v="0"/>
    <n v="0"/>
    <n v="38"/>
    <n v="0"/>
    <n v="21"/>
    <n v="30"/>
    <n v="0"/>
    <n v="0"/>
    <n v="0"/>
    <n v="141"/>
  </r>
  <r>
    <x v="1"/>
    <m/>
    <s v="Complete Survey (all birds)"/>
    <d v="2023-02-04T00:00:00"/>
    <s v="Caity Reiland-Smith, Ezra Thompson"/>
    <s v="Caity.Reiland-Smith@myfwc.com"/>
    <n v="928"/>
    <s v="51-60F"/>
    <s v="light wind"/>
    <s v="no rain"/>
    <n v="0"/>
    <n v="0"/>
    <n v="2"/>
    <n v="0"/>
    <n v="1"/>
    <n v="0"/>
    <n v="0"/>
    <n v="0"/>
    <n v="0"/>
    <n v="0"/>
    <n v="0"/>
    <n v="0"/>
    <n v="0"/>
    <n v="1"/>
    <n v="28"/>
    <n v="0"/>
    <n v="0"/>
    <n v="0"/>
    <n v="16"/>
    <n v="0"/>
    <n v="0"/>
    <n v="0"/>
    <n v="9"/>
    <n v="0"/>
    <n v="0"/>
    <n v="0"/>
    <n v="0"/>
    <n v="0"/>
    <n v="0"/>
    <n v="4"/>
    <n v="0"/>
    <n v="2"/>
    <n v="0"/>
    <n v="0"/>
    <n v="0"/>
    <n v="7"/>
    <n v="0"/>
    <n v="0"/>
    <n v="7"/>
    <n v="2"/>
    <n v="0"/>
    <n v="33"/>
    <n v="16"/>
    <n v="0"/>
    <n v="0"/>
    <n v="0"/>
    <n v="128"/>
  </r>
  <r>
    <x v="1"/>
    <m/>
    <s v="Complete Survey (all birds)"/>
    <d v="2023-02-04T00:00:00"/>
    <s v="Ezra Thompson"/>
    <s v="Ezra.Thompson@myfwc.com"/>
    <n v="1032"/>
    <s v="51-60F"/>
    <s v="light wind"/>
    <s v="no rain"/>
    <n v="0"/>
    <n v="0"/>
    <n v="1"/>
    <n v="0"/>
    <n v="0"/>
    <n v="0"/>
    <n v="0"/>
    <n v="0"/>
    <n v="0"/>
    <n v="0"/>
    <n v="0"/>
    <n v="0"/>
    <n v="0"/>
    <n v="0"/>
    <n v="8"/>
    <n v="0"/>
    <n v="0"/>
    <n v="0"/>
    <n v="7"/>
    <n v="0"/>
    <n v="0"/>
    <n v="0"/>
    <n v="0"/>
    <n v="0"/>
    <n v="0"/>
    <n v="0"/>
    <n v="0"/>
    <n v="0"/>
    <n v="0"/>
    <n v="3"/>
    <n v="0"/>
    <n v="1"/>
    <n v="0"/>
    <n v="0"/>
    <n v="0"/>
    <n v="0"/>
    <n v="0"/>
    <n v="0"/>
    <n v="0"/>
    <n v="0"/>
    <n v="0"/>
    <n v="8"/>
    <n v="0"/>
    <n v="0"/>
    <n v="0"/>
    <n v="0"/>
    <n v="28"/>
  </r>
  <r>
    <x v="1"/>
    <m/>
    <s v="Complete Survey (all birds)"/>
    <d v="2023-02-04T00:00:00"/>
    <s v="Britt Brown, Lily Martin"/>
    <s v="brittney.brown@myfwc.com"/>
    <n v="1152"/>
    <s v="51-60F"/>
    <s v="light wind"/>
    <s v="no rain"/>
    <n v="0"/>
    <n v="0"/>
    <n v="4"/>
    <n v="0"/>
    <n v="0"/>
    <n v="0"/>
    <n v="0"/>
    <n v="0"/>
    <n v="0"/>
    <n v="0"/>
    <n v="0"/>
    <n v="0"/>
    <n v="0"/>
    <n v="5"/>
    <n v="55"/>
    <n v="0"/>
    <n v="0"/>
    <n v="0"/>
    <n v="16"/>
    <n v="0"/>
    <n v="0"/>
    <n v="0"/>
    <n v="4"/>
    <n v="0"/>
    <n v="0"/>
    <n v="0"/>
    <n v="0"/>
    <n v="0"/>
    <n v="4"/>
    <n v="28"/>
    <n v="0"/>
    <n v="14"/>
    <n v="0"/>
    <n v="0"/>
    <n v="2"/>
    <n v="28"/>
    <n v="0"/>
    <n v="0"/>
    <n v="43"/>
    <n v="10"/>
    <n v="0"/>
    <n v="149"/>
    <n v="10"/>
    <n v="0"/>
    <n v="0"/>
    <n v="0"/>
    <n v="372"/>
  </r>
  <r>
    <x v="1"/>
    <m/>
    <s v="Complete Survey (all birds)"/>
    <d v="2023-02-04T00:00:00"/>
    <s v="Barbara Eells"/>
    <s v="pelican@fairpoint.net"/>
    <s v="8:18AMEST"/>
    <s v="30-40F"/>
    <s v="light wind"/>
    <s v="no rain"/>
    <n v="0"/>
    <n v="0"/>
    <n v="0"/>
    <n v="0"/>
    <n v="0"/>
    <n v="0"/>
    <n v="0"/>
    <n v="0"/>
    <n v="0"/>
    <n v="0"/>
    <n v="0"/>
    <n v="0"/>
    <n v="0"/>
    <n v="0"/>
    <n v="0"/>
    <n v="0"/>
    <n v="0"/>
    <n v="0"/>
    <n v="0"/>
    <n v="0"/>
    <n v="0"/>
    <n v="0"/>
    <n v="0"/>
    <n v="0"/>
    <n v="0"/>
    <n v="0"/>
    <n v="0"/>
    <n v="0"/>
    <n v="0"/>
    <n v="0"/>
    <n v="0"/>
    <n v="6"/>
    <n v="0"/>
    <n v="0"/>
    <m/>
    <n v="0"/>
    <n v="0"/>
    <n v="0"/>
    <n v="3"/>
    <n v="39"/>
    <n v="0"/>
    <n v="39"/>
    <n v="6"/>
    <n v="0"/>
    <n v="0"/>
    <n v="0"/>
    <n v="93"/>
  </r>
  <r>
    <x v="1"/>
    <m/>
    <s v="Complete Survey (all birds)"/>
    <d v="2023-02-04T00:00:00"/>
    <s v="Michael Ferrara, Nick Vitale"/>
    <s v="michael.ferrara@audubon.org"/>
    <n v="1107"/>
    <s v="51-60F"/>
    <s v="light wind"/>
    <s v="no rain"/>
    <n v="0"/>
    <n v="0"/>
    <n v="6"/>
    <n v="24"/>
    <n v="0"/>
    <n v="2"/>
    <n v="0"/>
    <n v="0"/>
    <n v="0"/>
    <n v="0"/>
    <n v="0"/>
    <n v="0"/>
    <n v="0"/>
    <n v="20"/>
    <n v="49"/>
    <n v="0"/>
    <n v="0"/>
    <n v="0"/>
    <n v="0"/>
    <n v="0"/>
    <n v="0"/>
    <n v="0"/>
    <n v="1"/>
    <n v="0"/>
    <n v="0"/>
    <n v="0"/>
    <n v="0"/>
    <n v="0"/>
    <n v="0"/>
    <n v="0"/>
    <n v="0"/>
    <n v="0"/>
    <n v="0"/>
    <n v="0"/>
    <n v="0"/>
    <n v="0"/>
    <n v="0"/>
    <n v="0"/>
    <n v="0"/>
    <n v="0"/>
    <n v="0"/>
    <n v="3"/>
    <n v="0"/>
    <n v="0"/>
    <n v="0"/>
    <n v="0"/>
    <n v="105"/>
  </r>
  <r>
    <x v="1"/>
    <m/>
    <s v="Complete Survey (all birds)"/>
    <d v="2023-02-04T00:00:00"/>
    <s v="Marvin Friel"/>
    <s v="marvin.friel@myfwc.com"/>
    <n v="1218"/>
    <s v="61-70F"/>
    <s v="light wind"/>
    <s v="no rain"/>
    <n v="0"/>
    <n v="0"/>
    <n v="1"/>
    <n v="0"/>
    <n v="0"/>
    <n v="0"/>
    <n v="0"/>
    <n v="0"/>
    <n v="0"/>
    <n v="0"/>
    <n v="0"/>
    <n v="0"/>
    <n v="0"/>
    <n v="0"/>
    <n v="56"/>
    <n v="0"/>
    <n v="0"/>
    <n v="0"/>
    <n v="16"/>
    <n v="0"/>
    <n v="0"/>
    <n v="0"/>
    <n v="0"/>
    <n v="0"/>
    <n v="0"/>
    <n v="0"/>
    <n v="0"/>
    <n v="0"/>
    <n v="0"/>
    <n v="3"/>
    <n v="0"/>
    <n v="17"/>
    <n v="0"/>
    <n v="0"/>
    <n v="0"/>
    <n v="0"/>
    <n v="0"/>
    <n v="0"/>
    <n v="0"/>
    <n v="0"/>
    <n v="0"/>
    <n v="5"/>
    <n v="7"/>
    <n v="0"/>
    <n v="0"/>
    <n v="0"/>
    <n v="105"/>
  </r>
  <r>
    <x v="1"/>
    <m/>
    <s v="Complete Survey (all birds)"/>
    <d v="2023-02-04T00:00:00"/>
    <s v="Tannyr Lamica Bush"/>
    <s v="Tannyr.LamicaBush@FloridaDEP.gov"/>
    <n v="1015"/>
    <s v="61-70F"/>
    <s v="medium wind"/>
    <s v="no rain"/>
    <n v="0"/>
    <n v="0"/>
    <n v="0"/>
    <n v="0"/>
    <n v="0"/>
    <n v="0"/>
    <n v="0"/>
    <n v="0"/>
    <n v="0"/>
    <n v="0"/>
    <n v="0"/>
    <n v="0"/>
    <n v="0"/>
    <n v="0"/>
    <n v="1"/>
    <n v="0"/>
    <n v="0"/>
    <n v="0"/>
    <n v="0"/>
    <n v="0"/>
    <n v="0"/>
    <n v="0"/>
    <n v="0"/>
    <n v="0"/>
    <n v="0"/>
    <n v="0"/>
    <n v="0"/>
    <n v="0"/>
    <n v="0"/>
    <n v="0"/>
    <n v="0"/>
    <n v="0"/>
    <n v="0"/>
    <n v="1"/>
    <n v="3"/>
    <n v="0"/>
    <n v="0"/>
    <n v="0"/>
    <n v="0"/>
    <n v="5"/>
    <n v="0"/>
    <n v="6"/>
    <n v="17"/>
    <n v="0"/>
    <n v="0"/>
    <n v="0"/>
    <n v="33"/>
  </r>
  <r>
    <x v="1"/>
    <m/>
    <s v="Complete Survey (all birds)"/>
    <d v="2023-02-04T00:00:00"/>
    <s v="Marvin Friel"/>
    <s v="marvin.friel@myfwc.com"/>
    <n v="1016"/>
    <s v="51-60F"/>
    <s v="light wind"/>
    <s v="no rain"/>
    <n v="0"/>
    <n v="0"/>
    <n v="5"/>
    <n v="30"/>
    <n v="0"/>
    <n v="1"/>
    <n v="0"/>
    <n v="0"/>
    <n v="0"/>
    <n v="0"/>
    <n v="0"/>
    <n v="0"/>
    <n v="0"/>
    <n v="0"/>
    <n v="161"/>
    <n v="0"/>
    <n v="0"/>
    <n v="0"/>
    <n v="13"/>
    <n v="0"/>
    <n v="0"/>
    <n v="0"/>
    <n v="15"/>
    <n v="0"/>
    <n v="0"/>
    <n v="0"/>
    <n v="0"/>
    <n v="0"/>
    <n v="0"/>
    <n v="2"/>
    <n v="0"/>
    <n v="0"/>
    <n v="0"/>
    <n v="0"/>
    <n v="0"/>
    <n v="15"/>
    <n v="0"/>
    <n v="0"/>
    <n v="2"/>
    <n v="21"/>
    <n v="0"/>
    <n v="66"/>
    <n v="28"/>
    <n v="0"/>
    <n v="0"/>
    <n v="0"/>
    <n v="359"/>
  </r>
  <r>
    <x v="1"/>
    <m/>
    <s v="Complete Survey (all birds)"/>
    <d v="2023-02-04T00:00:00"/>
    <s v="Michael Ferrara"/>
    <s v="michael.ferrara@audubon.org"/>
    <n v="1240"/>
    <s v="51-60F"/>
    <s v="medium wind"/>
    <s v="no rain"/>
    <n v="0"/>
    <n v="0"/>
    <n v="60"/>
    <n v="665"/>
    <n v="69"/>
    <n v="0"/>
    <n v="226"/>
    <n v="0"/>
    <n v="0"/>
    <n v="0"/>
    <n v="0"/>
    <n v="0"/>
    <n v="0"/>
    <n v="0"/>
    <n v="0"/>
    <n v="16"/>
    <n v="0"/>
    <n v="0"/>
    <n v="0"/>
    <n v="0"/>
    <n v="0"/>
    <n v="0"/>
    <n v="13"/>
    <n v="2"/>
    <n v="0"/>
    <n v="0"/>
    <n v="0"/>
    <n v="0"/>
    <n v="0"/>
    <n v="0"/>
    <n v="0"/>
    <n v="3"/>
    <n v="0"/>
    <n v="0"/>
    <n v="0"/>
    <n v="23"/>
    <n v="0"/>
    <n v="0"/>
    <n v="0"/>
    <n v="248"/>
    <n v="0"/>
    <n v="54"/>
    <n v="5"/>
    <n v="2"/>
    <n v="0"/>
    <n v="0"/>
    <n v="1386"/>
  </r>
  <r>
    <x v="1"/>
    <m/>
    <s v="Complete Survey (all birds)"/>
    <d v="2023-02-09T00:00:00"/>
    <s v="Patty Kelly"/>
    <s v="patricia_kelly@fws.gov"/>
    <n v="1300"/>
    <s v="61-70F"/>
    <s v="light wind"/>
    <s v="no rain"/>
    <m/>
    <m/>
    <n v="3"/>
    <n v="3"/>
    <n v="1"/>
    <m/>
    <m/>
    <m/>
    <m/>
    <m/>
    <m/>
    <m/>
    <m/>
    <m/>
    <m/>
    <n v="7"/>
    <m/>
    <m/>
    <m/>
    <m/>
    <n v="3"/>
    <m/>
    <n v="5"/>
    <m/>
    <m/>
    <m/>
    <m/>
    <m/>
    <m/>
    <m/>
    <m/>
    <m/>
    <m/>
    <m/>
    <n v="5"/>
    <m/>
    <m/>
    <m/>
    <m/>
    <m/>
    <m/>
    <m/>
    <m/>
    <m/>
    <m/>
    <m/>
    <n v="27"/>
  </r>
  <r>
    <x v="2"/>
    <m/>
    <s v="Complete Survey (all birds)"/>
    <d v="2023-02-09T00:00:00"/>
    <s v="Nichole Perna"/>
    <s v="nichole.perna@brevardfl.gov"/>
    <s v="9:00 amest"/>
    <s v="61-70F"/>
    <s v="medium wind"/>
    <s v="no rain"/>
    <n v="0"/>
    <n v="0"/>
    <n v="1"/>
    <n v="0"/>
    <n v="0"/>
    <n v="0"/>
    <n v="0"/>
    <n v="0"/>
    <n v="0"/>
    <n v="0"/>
    <n v="0"/>
    <n v="0"/>
    <n v="0"/>
    <n v="5"/>
    <n v="25"/>
    <n v="0"/>
    <n v="0"/>
    <n v="0"/>
    <n v="0"/>
    <n v="0"/>
    <n v="0"/>
    <n v="0"/>
    <n v="4"/>
    <n v="0"/>
    <n v="0"/>
    <n v="0"/>
    <n v="0"/>
    <n v="0"/>
    <n v="25"/>
    <n v="0"/>
    <n v="0"/>
    <n v="0"/>
    <n v="0"/>
    <n v="0"/>
    <n v="0"/>
    <n v="0"/>
    <n v="0"/>
    <n v="0"/>
    <n v="0"/>
    <n v="2"/>
    <n v="0"/>
    <n v="12"/>
    <n v="32"/>
    <n v="0"/>
    <n v="0"/>
    <n v="0"/>
    <n v="106"/>
  </r>
  <r>
    <x v="2"/>
    <m/>
    <s v="Complete Survey (all birds)"/>
    <d v="2023-02-07T00:00:00"/>
    <s v="Michael Lee"/>
    <s v="mlee48928@gmail.com"/>
    <d v="1899-12-30T11:45:00"/>
    <s v="71-80F"/>
    <s v="medium wind"/>
    <s v="no rain"/>
    <m/>
    <m/>
    <m/>
    <m/>
    <m/>
    <m/>
    <m/>
    <m/>
    <m/>
    <m/>
    <m/>
    <m/>
    <m/>
    <m/>
    <n v="30"/>
    <m/>
    <m/>
    <m/>
    <m/>
    <m/>
    <m/>
    <m/>
    <n v="13"/>
    <m/>
    <m/>
    <m/>
    <m/>
    <m/>
    <m/>
    <m/>
    <m/>
    <m/>
    <m/>
    <m/>
    <m/>
    <m/>
    <m/>
    <m/>
    <n v="1"/>
    <m/>
    <m/>
    <n v="10"/>
    <m/>
    <m/>
    <m/>
    <m/>
    <n v="54"/>
  </r>
  <r>
    <x v="2"/>
    <m/>
    <s v="Complete Survey (all birds)"/>
    <d v="2023-02-08T00:00:00"/>
    <s v="Nichole Perna"/>
    <s v="nichole.perna@brevardfl.gov"/>
    <s v="9:00 amest"/>
    <s v="61-70F"/>
    <s v="medium wind"/>
    <s v="no rain"/>
    <n v="0"/>
    <n v="0"/>
    <n v="1"/>
    <n v="0"/>
    <n v="0"/>
    <n v="0"/>
    <n v="0"/>
    <n v="0"/>
    <n v="0"/>
    <n v="0"/>
    <n v="0"/>
    <n v="0"/>
    <n v="0"/>
    <n v="7"/>
    <n v="17"/>
    <n v="0"/>
    <n v="0"/>
    <n v="0"/>
    <n v="0"/>
    <n v="0"/>
    <n v="0"/>
    <n v="0"/>
    <n v="0"/>
    <n v="0"/>
    <n v="0"/>
    <n v="0"/>
    <n v="0"/>
    <n v="0"/>
    <n v="0"/>
    <n v="0"/>
    <n v="0"/>
    <n v="0"/>
    <n v="0"/>
    <n v="0"/>
    <n v="0"/>
    <n v="0"/>
    <n v="0"/>
    <n v="0"/>
    <n v="0"/>
    <n v="0"/>
    <n v="0"/>
    <n v="5"/>
    <n v="0"/>
    <n v="0"/>
    <n v="0"/>
    <n v="0"/>
    <n v="30"/>
  </r>
  <r>
    <x v="2"/>
    <m/>
    <s v="Complete Survey (all birds)"/>
    <d v="2023-02-03T00:00:00"/>
    <s v="Doug Sutherland, David Brady, John Boucher"/>
    <s v="djaygator12@yahoo.com"/>
    <n v="745"/>
    <s v="71-80F"/>
    <s v="medium wind"/>
    <s v="no rain"/>
    <m/>
    <m/>
    <m/>
    <m/>
    <m/>
    <m/>
    <m/>
    <m/>
    <m/>
    <m/>
    <m/>
    <m/>
    <m/>
    <n v="13"/>
    <n v="10"/>
    <m/>
    <m/>
    <m/>
    <m/>
    <m/>
    <m/>
    <m/>
    <n v="7"/>
    <m/>
    <m/>
    <m/>
    <m/>
    <m/>
    <m/>
    <m/>
    <m/>
    <m/>
    <m/>
    <m/>
    <m/>
    <m/>
    <m/>
    <m/>
    <m/>
    <n v="1"/>
    <m/>
    <n v="6"/>
    <m/>
    <m/>
    <m/>
    <m/>
    <n v="37"/>
  </r>
  <r>
    <x v="2"/>
    <m/>
    <s v="Focal Survey"/>
    <d v="2023-02-03T00:00:00"/>
    <s v="Matthew Anderson/Kaitlyn Britton"/>
    <s v="matthew.r.anderson@floridadep.gov"/>
    <n v="1115"/>
    <s v="71-80F"/>
    <s v="breezy"/>
    <s v="light rain"/>
    <n v="1"/>
    <m/>
    <m/>
    <m/>
    <m/>
    <m/>
    <m/>
    <m/>
    <m/>
    <m/>
    <m/>
    <m/>
    <n v="19"/>
    <m/>
    <m/>
    <m/>
    <m/>
    <m/>
    <m/>
    <m/>
    <m/>
    <m/>
    <m/>
    <m/>
    <m/>
    <m/>
    <m/>
    <m/>
    <m/>
    <m/>
    <m/>
    <m/>
    <m/>
    <m/>
    <m/>
    <m/>
    <m/>
    <m/>
    <m/>
    <m/>
    <m/>
    <m/>
    <m/>
    <m/>
    <m/>
    <m/>
    <n v="20"/>
  </r>
  <r>
    <x v="2"/>
    <m/>
    <s v="Complete Survey (all birds)"/>
    <d v="2023-02-07T00:00:00"/>
    <s v="Andrew Mercadante, Margie Mitchell"/>
    <s v="mercadanteandrew@gmail.com"/>
    <d v="1899-12-30T08:48:00"/>
    <s v="71-80F"/>
    <s v="medium wind"/>
    <s v="no rain"/>
    <n v="0"/>
    <n v="0"/>
    <n v="1"/>
    <n v="0"/>
    <n v="0"/>
    <n v="0"/>
    <n v="0"/>
    <n v="0"/>
    <n v="0"/>
    <n v="0"/>
    <n v="0"/>
    <n v="0"/>
    <n v="32"/>
    <n v="18"/>
    <n v="7"/>
    <n v="0"/>
    <n v="0"/>
    <n v="0"/>
    <n v="0"/>
    <n v="0"/>
    <n v="0"/>
    <n v="0"/>
    <n v="18"/>
    <n v="0"/>
    <n v="0"/>
    <n v="0"/>
    <n v="0"/>
    <n v="0"/>
    <n v="291"/>
    <n v="0"/>
    <n v="0"/>
    <n v="0"/>
    <n v="0"/>
    <n v="0"/>
    <n v="0"/>
    <n v="0"/>
    <n v="0"/>
    <n v="0"/>
    <n v="2"/>
    <n v="491"/>
    <n v="0"/>
    <n v="246"/>
    <n v="100"/>
    <n v="0"/>
    <n v="0"/>
    <n v="0"/>
    <n v="1206"/>
  </r>
  <r>
    <x v="2"/>
    <m/>
    <s v="Complete Survey (all birds)"/>
    <d v="2023-02-07T00:00:00"/>
    <s v="Angy Chambers, Martha Carson, Megan Nicely, Mike Gillikin"/>
    <s v="angy.chambers@spaceforce.mil"/>
    <n v="1200"/>
    <s v="71-80F"/>
    <s v="medium wind"/>
    <s v="no rain"/>
    <m/>
    <m/>
    <n v="123"/>
    <m/>
    <m/>
    <m/>
    <m/>
    <m/>
    <m/>
    <m/>
    <m/>
    <m/>
    <m/>
    <n v="1"/>
    <n v="47"/>
    <n v="12"/>
    <m/>
    <m/>
    <m/>
    <m/>
    <m/>
    <m/>
    <n v="17"/>
    <n v="27"/>
    <m/>
    <m/>
    <m/>
    <m/>
    <n v="4"/>
    <n v="16"/>
    <m/>
    <n v="430"/>
    <m/>
    <m/>
    <n v="4"/>
    <m/>
    <m/>
    <n v="35"/>
    <n v="576"/>
    <n v="61"/>
    <n v="1"/>
    <n v="135"/>
    <n v="544"/>
    <n v="42"/>
    <m/>
    <m/>
    <n v="2075"/>
  </r>
  <r>
    <x v="2"/>
    <m/>
    <s v="Complete Survey (all birds)"/>
    <d v="2023-02-03T00:00:00"/>
    <s v="Elizabeth A. Lago"/>
    <s v="Elizabeth_Lago@fws.gov"/>
    <n v="1135"/>
    <s v="71-80F"/>
    <s v="breezy"/>
    <s v="no rain"/>
    <m/>
    <m/>
    <n v="336"/>
    <m/>
    <m/>
    <m/>
    <m/>
    <m/>
    <m/>
    <m/>
    <m/>
    <m/>
    <m/>
    <n v="10"/>
    <n v="19"/>
    <m/>
    <m/>
    <m/>
    <m/>
    <m/>
    <m/>
    <m/>
    <n v="10"/>
    <m/>
    <m/>
    <m/>
    <m/>
    <m/>
    <m/>
    <m/>
    <m/>
    <m/>
    <m/>
    <m/>
    <m/>
    <m/>
    <m/>
    <n v="6"/>
    <n v="17"/>
    <n v="3"/>
    <m/>
    <n v="124"/>
    <n v="320"/>
    <n v="3"/>
    <m/>
    <m/>
    <n v="848"/>
  </r>
  <r>
    <x v="2"/>
    <m/>
    <s v="Complete Survey (all birds)"/>
    <d v="2023-02-08T00:00:00"/>
    <s v="Jennifer White "/>
    <s v="jwhite@satellitebeach.org "/>
    <n v="830"/>
    <m/>
    <m/>
    <m/>
    <m/>
    <m/>
    <n v="3"/>
    <m/>
    <m/>
    <m/>
    <m/>
    <m/>
    <m/>
    <m/>
    <m/>
    <m/>
    <m/>
    <n v="5"/>
    <n v="24"/>
    <m/>
    <m/>
    <m/>
    <m/>
    <m/>
    <m/>
    <m/>
    <n v="14"/>
    <n v="2"/>
    <m/>
    <m/>
    <m/>
    <m/>
    <m/>
    <m/>
    <m/>
    <n v="4"/>
    <m/>
    <m/>
    <m/>
    <m/>
    <m/>
    <m/>
    <n v="11"/>
    <m/>
    <m/>
    <n v="47"/>
    <n v="2"/>
    <m/>
    <m/>
    <m/>
    <n v="112"/>
  </r>
  <r>
    <x v="2"/>
    <m/>
    <s v="Complete Survey (all birds)"/>
    <d v="2023-02-02T00:00:00"/>
    <s v="Terese Harbor"/>
    <s v="terese.harber@dep.state.fl.us"/>
    <n v="845"/>
    <s v="71-80F"/>
    <s v="light wind"/>
    <s v="no rain"/>
    <m/>
    <m/>
    <m/>
    <m/>
    <m/>
    <m/>
    <m/>
    <m/>
    <m/>
    <m/>
    <m/>
    <m/>
    <m/>
    <m/>
    <n v="11"/>
    <m/>
    <m/>
    <m/>
    <m/>
    <m/>
    <m/>
    <m/>
    <n v="2"/>
    <m/>
    <m/>
    <m/>
    <m/>
    <m/>
    <n v="143"/>
    <m/>
    <m/>
    <n v="6"/>
    <m/>
    <m/>
    <m/>
    <m/>
    <m/>
    <m/>
    <n v="1"/>
    <n v="4"/>
    <m/>
    <n v="3"/>
    <n v="70"/>
    <m/>
    <m/>
    <m/>
    <n v="240"/>
  </r>
  <r>
    <x v="3"/>
    <m/>
    <s v="Complete Survey (all birds)"/>
    <d v="2023-02-10T00:00:00"/>
    <s v="Theresa Alderman"/>
    <s v="theresasmail@comcast.net"/>
    <d v="1899-12-30T10:15:00"/>
    <m/>
    <s v="breezy"/>
    <s v="no rain"/>
    <n v="0"/>
    <n v="0"/>
    <n v="0"/>
    <n v="0"/>
    <n v="0"/>
    <n v="0"/>
    <n v="0"/>
    <n v="0"/>
    <n v="0"/>
    <n v="0"/>
    <n v="0"/>
    <n v="0"/>
    <n v="0"/>
    <n v="12"/>
    <n v="32"/>
    <n v="0"/>
    <n v="0"/>
    <n v="0"/>
    <m/>
    <n v="0"/>
    <n v="0"/>
    <m/>
    <m/>
    <n v="0"/>
    <m/>
    <n v="0"/>
    <n v="0"/>
    <n v="0"/>
    <n v="0"/>
    <n v="0"/>
    <n v="0"/>
    <n v="8"/>
    <n v="0"/>
    <n v="0"/>
    <n v="3"/>
    <n v="0"/>
    <m/>
    <n v="0"/>
    <n v="9"/>
    <n v="32"/>
    <n v="0"/>
    <n v="28"/>
    <n v="15"/>
    <n v="0"/>
    <m/>
    <n v="0"/>
    <n v="139"/>
  </r>
  <r>
    <x v="3"/>
    <m/>
    <s v="Complete Survey (all birds)"/>
    <d v="2023-02-07T00:00:00"/>
    <s v="J. Frosbutter &amp; A. Scheflow"/>
    <s v="John.Frosbutter@FloridaDEP.gov"/>
    <d v="1899-12-30T09:30:00"/>
    <s v="71-80F"/>
    <s v="breezy"/>
    <s v="no rain"/>
    <n v="0"/>
    <n v="0"/>
    <n v="0"/>
    <n v="0"/>
    <n v="0"/>
    <n v="5"/>
    <n v="3"/>
    <n v="0"/>
    <n v="0"/>
    <n v="0"/>
    <n v="0"/>
    <n v="3"/>
    <n v="0"/>
    <n v="0"/>
    <n v="138"/>
    <n v="4"/>
    <n v="0"/>
    <n v="0"/>
    <n v="0"/>
    <n v="0"/>
    <n v="0"/>
    <n v="0"/>
    <n v="0"/>
    <n v="0"/>
    <n v="0"/>
    <n v="0"/>
    <n v="0"/>
    <n v="0"/>
    <n v="0"/>
    <n v="0"/>
    <n v="0"/>
    <n v="0"/>
    <n v="0"/>
    <n v="0"/>
    <n v="0"/>
    <n v="0"/>
    <n v="0"/>
    <n v="0"/>
    <n v="0"/>
    <n v="0"/>
    <n v="15"/>
    <n v="15"/>
    <n v="0"/>
    <n v="0"/>
    <n v="0"/>
    <n v="0"/>
    <n v="183"/>
  </r>
  <r>
    <x v="3"/>
    <m/>
    <s v="Complete Survey (all birds)"/>
    <d v="2023-02-06T00:00:00"/>
    <s v="Stephanie Roche &amp; Abby Evans"/>
    <s v="sroche@broward.org"/>
    <d v="1899-12-30T08:50:00"/>
    <s v="71-80F"/>
    <s v="breezy"/>
    <s v="no rain"/>
    <n v="0"/>
    <n v="0"/>
    <n v="0"/>
    <n v="0"/>
    <n v="0"/>
    <n v="0"/>
    <n v="0"/>
    <n v="0"/>
    <n v="0"/>
    <n v="0"/>
    <n v="0"/>
    <n v="0"/>
    <n v="0"/>
    <n v="0"/>
    <n v="2"/>
    <n v="0"/>
    <n v="0"/>
    <n v="0"/>
    <n v="0"/>
    <n v="0"/>
    <n v="0"/>
    <n v="0"/>
    <n v="0"/>
    <n v="0"/>
    <n v="0"/>
    <n v="0"/>
    <n v="0"/>
    <n v="0"/>
    <n v="255"/>
    <n v="0"/>
    <n v="0"/>
    <n v="67"/>
    <n v="0"/>
    <n v="0"/>
    <n v="0"/>
    <n v="0"/>
    <n v="0"/>
    <n v="3"/>
    <n v="1"/>
    <n v="58"/>
    <n v="13"/>
    <n v="46"/>
    <n v="18"/>
    <n v="0"/>
    <n v="0"/>
    <n v="0"/>
    <n v="463"/>
  </r>
  <r>
    <x v="3"/>
    <m/>
    <s v="Complete Survey (all birds)"/>
    <d v="2023-02-06T00:00:00"/>
    <s v="Stephanie Roche &amp; Abby Evans"/>
    <s v="sroche@broward.org"/>
    <d v="1899-12-30T07:23:00"/>
    <s v="71-80F"/>
    <s v="breezy"/>
    <s v="no rain"/>
    <n v="0"/>
    <n v="0"/>
    <n v="0"/>
    <n v="0"/>
    <n v="0"/>
    <n v="0"/>
    <n v="0"/>
    <n v="0"/>
    <n v="0"/>
    <n v="0"/>
    <n v="0"/>
    <n v="0"/>
    <n v="0"/>
    <n v="0"/>
    <n v="0"/>
    <n v="0"/>
    <n v="0"/>
    <n v="0"/>
    <n v="0"/>
    <n v="0"/>
    <n v="0"/>
    <n v="0"/>
    <n v="0"/>
    <n v="0"/>
    <n v="0"/>
    <n v="0"/>
    <n v="0"/>
    <n v="0"/>
    <n v="0"/>
    <n v="0"/>
    <n v="0"/>
    <n v="40"/>
    <n v="0"/>
    <n v="0"/>
    <n v="0"/>
    <n v="0"/>
    <n v="1"/>
    <n v="4"/>
    <n v="8"/>
    <n v="47"/>
    <n v="22"/>
    <n v="59"/>
    <n v="3"/>
    <n v="0"/>
    <n v="0"/>
    <n v="0"/>
    <n v="184"/>
  </r>
  <r>
    <x v="3"/>
    <m/>
    <s v="Complete Survey (all birds)"/>
    <d v="2023-02-03T00:00:00"/>
    <s v="Erik Neugaard and Sabrina Fischer"/>
    <s v="neugaard@yahoo.com"/>
    <n v="1500"/>
    <s v="81-90F"/>
    <s v="light wind"/>
    <s v="no rain"/>
    <m/>
    <m/>
    <m/>
    <m/>
    <m/>
    <m/>
    <m/>
    <m/>
    <m/>
    <m/>
    <m/>
    <m/>
    <m/>
    <m/>
    <n v="9"/>
    <m/>
    <m/>
    <m/>
    <m/>
    <m/>
    <m/>
    <m/>
    <m/>
    <m/>
    <m/>
    <m/>
    <m/>
    <m/>
    <m/>
    <m/>
    <m/>
    <m/>
    <m/>
    <m/>
    <m/>
    <m/>
    <m/>
    <n v="48"/>
    <n v="1"/>
    <n v="155"/>
    <n v="18"/>
    <n v="26"/>
    <m/>
    <m/>
    <m/>
    <m/>
    <n v="257"/>
  </r>
  <r>
    <x v="4"/>
    <m/>
    <s v="Complete Survey (all birds)"/>
    <d v="2023-02-07T00:00:00"/>
    <s v="Susie Derheimer and Alexandria Grant"/>
    <s v="suzanne.derheimer@charlottecountyfl.gov"/>
    <d v="1899-12-30T08:47:00"/>
    <s v="61-70F"/>
    <s v="light wind"/>
    <s v="no rain"/>
    <m/>
    <m/>
    <m/>
    <m/>
    <m/>
    <m/>
    <m/>
    <m/>
    <m/>
    <m/>
    <m/>
    <m/>
    <m/>
    <m/>
    <m/>
    <m/>
    <m/>
    <m/>
    <m/>
    <m/>
    <m/>
    <m/>
    <m/>
    <m/>
    <m/>
    <m/>
    <m/>
    <m/>
    <m/>
    <m/>
    <m/>
    <n v="1"/>
    <m/>
    <m/>
    <n v="7"/>
    <m/>
    <m/>
    <m/>
    <m/>
    <n v="1"/>
    <m/>
    <n v="2"/>
    <m/>
    <m/>
    <m/>
    <n v="11"/>
    <n v="11"/>
  </r>
  <r>
    <x v="4"/>
    <m/>
    <s v="Complete Survey (all birds)"/>
    <d v="2023-02-06T00:00:00"/>
    <s v="Susie Derheimer and Alexandria Grant"/>
    <s v="suzanne.derheimer@charlottecountyfl.gov"/>
    <d v="1899-12-30T08:55:00"/>
    <s v="61-70F"/>
    <s v="light wind"/>
    <s v="no rain"/>
    <m/>
    <m/>
    <m/>
    <m/>
    <m/>
    <m/>
    <m/>
    <m/>
    <m/>
    <m/>
    <m/>
    <m/>
    <m/>
    <m/>
    <m/>
    <m/>
    <m/>
    <m/>
    <m/>
    <m/>
    <m/>
    <m/>
    <m/>
    <m/>
    <m/>
    <m/>
    <m/>
    <m/>
    <m/>
    <m/>
    <m/>
    <n v="5"/>
    <m/>
    <m/>
    <n v="1"/>
    <m/>
    <m/>
    <m/>
    <m/>
    <n v="2"/>
    <m/>
    <m/>
    <m/>
    <m/>
    <m/>
    <m/>
    <n v="8"/>
  </r>
  <r>
    <x v="4"/>
    <m/>
    <s v="Complete Survey (all birds)"/>
    <d v="2023-02-07T00:00:00"/>
    <s v="Samantha Spooner and Karina Nieves"/>
    <s v="Samantha.Spooner@FloridaDEP.gov"/>
    <d v="1899-12-30T11:20:00"/>
    <s v="71-80F"/>
    <s v="medium wind"/>
    <s v="no rain"/>
    <n v="0"/>
    <n v="0"/>
    <n v="0"/>
    <n v="0"/>
    <n v="0"/>
    <n v="0"/>
    <n v="0"/>
    <n v="0"/>
    <n v="0"/>
    <n v="0"/>
    <n v="0"/>
    <n v="0"/>
    <n v="0"/>
    <n v="0"/>
    <n v="12"/>
    <n v="0"/>
    <n v="0"/>
    <n v="0"/>
    <n v="0"/>
    <n v="0"/>
    <n v="0"/>
    <n v="0"/>
    <n v="0"/>
    <n v="0"/>
    <n v="0"/>
    <n v="0"/>
    <n v="0"/>
    <n v="0"/>
    <n v="0"/>
    <n v="0"/>
    <n v="0"/>
    <n v="0"/>
    <n v="0"/>
    <n v="0"/>
    <n v="1"/>
    <n v="0"/>
    <n v="0"/>
    <n v="0"/>
    <n v="0"/>
    <n v="0"/>
    <n v="0"/>
    <n v="0"/>
    <n v="0"/>
    <n v="0"/>
    <n v="0"/>
    <n v="0"/>
    <n v="13"/>
  </r>
  <r>
    <x v="4"/>
    <m/>
    <s v="Complete Survey (all birds)"/>
    <d v="2023-02-07T00:00:00"/>
    <s v="Susie Derheimer and Alexandria Grant"/>
    <s v="suzanne.derheimer@charlottecountyfl.gov"/>
    <d v="1899-12-30T10:01:00"/>
    <s v="61-70F"/>
    <s v="medium wind"/>
    <s v="no rain"/>
    <m/>
    <m/>
    <m/>
    <m/>
    <m/>
    <m/>
    <m/>
    <m/>
    <m/>
    <m/>
    <m/>
    <m/>
    <m/>
    <m/>
    <m/>
    <m/>
    <m/>
    <m/>
    <m/>
    <m/>
    <m/>
    <m/>
    <m/>
    <m/>
    <m/>
    <m/>
    <m/>
    <m/>
    <m/>
    <m/>
    <m/>
    <m/>
    <m/>
    <m/>
    <m/>
    <m/>
    <m/>
    <m/>
    <m/>
    <m/>
    <m/>
    <m/>
    <m/>
    <m/>
    <m/>
    <m/>
    <n v="0"/>
  </r>
  <r>
    <x v="4"/>
    <m/>
    <s v="Complete Survey (all birds)"/>
    <d v="2023-02-06T00:00:00"/>
    <s v="Susie Derheimer and Alexandria Grant"/>
    <s v="suzanne.derheimer@charlottecountyfl.gov"/>
    <d v="1899-12-30T09:22:00"/>
    <s v="61-70F"/>
    <s v="light wind"/>
    <s v="no rain"/>
    <m/>
    <m/>
    <m/>
    <m/>
    <m/>
    <m/>
    <m/>
    <m/>
    <m/>
    <m/>
    <m/>
    <m/>
    <m/>
    <m/>
    <m/>
    <m/>
    <m/>
    <m/>
    <m/>
    <m/>
    <m/>
    <m/>
    <m/>
    <m/>
    <m/>
    <m/>
    <m/>
    <m/>
    <m/>
    <m/>
    <m/>
    <n v="8"/>
    <m/>
    <m/>
    <m/>
    <m/>
    <m/>
    <m/>
    <m/>
    <n v="13"/>
    <m/>
    <n v="14"/>
    <m/>
    <m/>
    <m/>
    <m/>
    <n v="35"/>
  </r>
  <r>
    <x v="4"/>
    <m/>
    <s v="Complete Survey (all birds)"/>
    <d v="2023-02-06T00:00:00"/>
    <s v="Susie Derheimer and Alexandria Grant"/>
    <s v="suzanne.derheimer@charlottecountyfl.gov"/>
    <d v="1899-12-30T09:51:00"/>
    <s v="61-70F"/>
    <s v="light wind"/>
    <s v="no rain"/>
    <m/>
    <m/>
    <n v="14"/>
    <n v="12"/>
    <m/>
    <m/>
    <m/>
    <m/>
    <m/>
    <m/>
    <m/>
    <m/>
    <m/>
    <m/>
    <n v="13"/>
    <m/>
    <m/>
    <n v="1"/>
    <m/>
    <m/>
    <m/>
    <m/>
    <m/>
    <m/>
    <m/>
    <m/>
    <m/>
    <m/>
    <m/>
    <m/>
    <m/>
    <n v="18"/>
    <n v="1"/>
    <m/>
    <m/>
    <m/>
    <m/>
    <m/>
    <n v="6"/>
    <n v="51"/>
    <n v="1"/>
    <n v="40"/>
    <n v="61"/>
    <n v="8"/>
    <m/>
    <m/>
    <n v="226"/>
  </r>
  <r>
    <x v="4"/>
    <m/>
    <s v="Complete Survey (all birds)"/>
    <d v="2023-02-07T00:00:00"/>
    <s v="Susie Derheimer and Alexandria Grant"/>
    <s v="suzanne.derheimer@charlottecountyfl.gov"/>
    <d v="1899-12-30T11:23:00"/>
    <s v="71-80F"/>
    <s v="medium wind"/>
    <s v="no rain"/>
    <m/>
    <m/>
    <n v="16"/>
    <m/>
    <m/>
    <m/>
    <m/>
    <m/>
    <m/>
    <m/>
    <m/>
    <m/>
    <m/>
    <n v="5"/>
    <n v="42"/>
    <n v="4"/>
    <m/>
    <m/>
    <m/>
    <m/>
    <m/>
    <m/>
    <n v="8"/>
    <m/>
    <m/>
    <m/>
    <m/>
    <m/>
    <n v="86"/>
    <m/>
    <m/>
    <m/>
    <m/>
    <m/>
    <m/>
    <m/>
    <m/>
    <m/>
    <m/>
    <m/>
    <m/>
    <n v="30"/>
    <n v="153"/>
    <m/>
    <m/>
    <m/>
    <n v="344"/>
  </r>
  <r>
    <x v="4"/>
    <m/>
    <s v="Complete Survey (all birds)"/>
    <d v="2023-02-08T00:00:00"/>
    <s v="Susie Derheimer and Alexandria Grant"/>
    <s v="suzanne.derheimer@charlottecountyfl.gov"/>
    <d v="1899-12-30T08:01:00"/>
    <s v="61-70F"/>
    <s v="light wind"/>
    <s v="no rain"/>
    <m/>
    <m/>
    <m/>
    <m/>
    <m/>
    <m/>
    <m/>
    <m/>
    <m/>
    <m/>
    <m/>
    <m/>
    <m/>
    <m/>
    <m/>
    <m/>
    <m/>
    <m/>
    <m/>
    <m/>
    <m/>
    <m/>
    <m/>
    <m/>
    <m/>
    <m/>
    <m/>
    <m/>
    <m/>
    <m/>
    <m/>
    <n v="14"/>
    <m/>
    <m/>
    <n v="5"/>
    <m/>
    <m/>
    <m/>
    <m/>
    <n v="48"/>
    <m/>
    <n v="35"/>
    <n v="16"/>
    <n v="1"/>
    <m/>
    <m/>
    <n v="119"/>
  </r>
  <r>
    <x v="4"/>
    <m/>
    <s v="Complete Survey (all birds)"/>
    <d v="2023-02-08T00:00:00"/>
    <s v="Susie Derheimer and Alexandria Grant"/>
    <s v="suzanne.derheimer@charlottecountyfl.gov"/>
    <d v="1899-12-30T09:18:00"/>
    <s v="61-70F"/>
    <s v="light wind"/>
    <s v="no rain"/>
    <m/>
    <m/>
    <m/>
    <m/>
    <m/>
    <m/>
    <m/>
    <m/>
    <m/>
    <m/>
    <m/>
    <m/>
    <m/>
    <m/>
    <m/>
    <m/>
    <m/>
    <m/>
    <m/>
    <m/>
    <m/>
    <m/>
    <m/>
    <m/>
    <m/>
    <m/>
    <m/>
    <m/>
    <m/>
    <m/>
    <m/>
    <n v="1"/>
    <m/>
    <m/>
    <m/>
    <m/>
    <m/>
    <m/>
    <m/>
    <m/>
    <m/>
    <m/>
    <m/>
    <m/>
    <m/>
    <m/>
    <n v="1"/>
  </r>
  <r>
    <x v="5"/>
    <m/>
    <s v="Focal Survey"/>
    <d v="2023-02-05T00:00:00"/>
    <s v="Julia Magill, Victoria Hawk, Gianna Arcuri"/>
    <s v="Julia.Magill@myfwc.com"/>
    <d v="1899-12-30T11:30:00"/>
    <s v="71-80F"/>
    <s v="light wind"/>
    <s v="no rain"/>
    <n v="59"/>
    <m/>
    <m/>
    <m/>
    <m/>
    <m/>
    <m/>
    <m/>
    <m/>
    <m/>
    <m/>
    <n v="0"/>
    <n v="0"/>
    <m/>
    <m/>
    <m/>
    <m/>
    <m/>
    <n v="0"/>
    <m/>
    <m/>
    <m/>
    <m/>
    <n v="0"/>
    <m/>
    <m/>
    <m/>
    <m/>
    <n v="50"/>
    <m/>
    <m/>
    <m/>
    <m/>
    <m/>
    <m/>
    <m/>
    <m/>
    <m/>
    <m/>
    <m/>
    <m/>
    <m/>
    <m/>
    <m/>
    <m/>
    <m/>
    <n v="109"/>
  </r>
  <r>
    <x v="6"/>
    <m/>
    <m/>
    <m/>
    <m/>
    <m/>
    <m/>
    <m/>
    <m/>
    <m/>
    <m/>
    <m/>
    <m/>
    <m/>
    <m/>
    <m/>
    <m/>
    <m/>
    <m/>
    <m/>
    <m/>
    <m/>
    <m/>
    <m/>
    <m/>
    <m/>
    <m/>
    <m/>
    <m/>
    <m/>
    <m/>
    <m/>
    <m/>
    <m/>
    <m/>
    <m/>
    <m/>
    <m/>
    <m/>
    <m/>
    <m/>
    <m/>
    <m/>
    <m/>
    <m/>
    <m/>
    <m/>
    <m/>
    <m/>
    <m/>
    <m/>
    <m/>
    <m/>
    <m/>
    <m/>
    <m/>
    <n v="0"/>
  </r>
  <r>
    <x v="7"/>
    <m/>
    <s v="Complete Survey (all birds)"/>
    <d v="2023-02-08T00:00:00"/>
    <s v="Rochelle Streker"/>
    <s v="rochelle.streker@audubon.org"/>
    <d v="1899-12-30T08:45:00"/>
    <s v="61-70F"/>
    <s v="light wind"/>
    <s v="no rain"/>
    <m/>
    <m/>
    <n v="3"/>
    <m/>
    <m/>
    <m/>
    <m/>
    <m/>
    <m/>
    <m/>
    <m/>
    <m/>
    <m/>
    <m/>
    <n v="42"/>
    <m/>
    <m/>
    <m/>
    <m/>
    <m/>
    <m/>
    <m/>
    <n v="11"/>
    <m/>
    <m/>
    <m/>
    <m/>
    <m/>
    <m/>
    <m/>
    <m/>
    <m/>
    <m/>
    <m/>
    <n v="3"/>
    <m/>
    <m/>
    <m/>
    <m/>
    <m/>
    <m/>
    <n v="5"/>
    <n v="5"/>
    <m/>
    <m/>
    <m/>
    <n v="69"/>
  </r>
  <r>
    <x v="7"/>
    <m/>
    <s v="Complete Survey (all birds)"/>
    <d v="2023-02-05T00:00:00"/>
    <s v="Brittany Piersma"/>
    <s v="bnpiersma@gmail.com"/>
    <d v="1899-12-30T07:00:00"/>
    <s v="61-70F"/>
    <s v="medium wind"/>
    <s v="no rain"/>
    <m/>
    <m/>
    <n v="19"/>
    <n v="20"/>
    <m/>
    <m/>
    <m/>
    <n v="2"/>
    <m/>
    <m/>
    <m/>
    <n v="7"/>
    <m/>
    <n v="22"/>
    <n v="36"/>
    <n v="9"/>
    <m/>
    <n v="39"/>
    <n v="1"/>
    <m/>
    <m/>
    <m/>
    <n v="10"/>
    <n v="8"/>
    <m/>
    <m/>
    <m/>
    <m/>
    <m/>
    <m/>
    <m/>
    <n v="20"/>
    <m/>
    <m/>
    <n v="13"/>
    <m/>
    <m/>
    <m/>
    <m/>
    <m/>
    <m/>
    <n v="1"/>
    <m/>
    <m/>
    <m/>
    <n v="5"/>
    <n v="207"/>
  </r>
  <r>
    <x v="7"/>
    <m/>
    <s v="Complete Survey (all birds)"/>
    <d v="2023-02-05T00:00:00"/>
    <s v="Collette Lauzau, Zach Matchinski, Rochelle Streker"/>
    <s v="Collette.Lauzau@floridadep.gov"/>
    <d v="1899-12-30T13:50:00"/>
    <s v="71-80F"/>
    <s v="breezy"/>
    <s v="no rain"/>
    <n v="6"/>
    <m/>
    <m/>
    <m/>
    <m/>
    <m/>
    <m/>
    <m/>
    <m/>
    <m/>
    <m/>
    <m/>
    <m/>
    <m/>
    <m/>
    <m/>
    <m/>
    <m/>
    <m/>
    <m/>
    <m/>
    <m/>
    <m/>
    <m/>
    <m/>
    <m/>
    <m/>
    <m/>
    <m/>
    <m/>
    <m/>
    <m/>
    <m/>
    <m/>
    <m/>
    <m/>
    <m/>
    <m/>
    <m/>
    <m/>
    <m/>
    <m/>
    <m/>
    <m/>
    <m/>
    <m/>
    <n v="6"/>
  </r>
  <r>
    <x v="7"/>
    <m/>
    <s v="Complete Survey (all birds)"/>
    <d v="2023-02-06T00:00:00"/>
    <s v="Brittany Piersma"/>
    <s v="bnpiersma@gmail.com"/>
    <d v="1899-12-30T07:30:00"/>
    <s v="61-70F"/>
    <s v="medium wind"/>
    <s v="no rain"/>
    <m/>
    <m/>
    <n v="26"/>
    <m/>
    <m/>
    <m/>
    <m/>
    <m/>
    <m/>
    <m/>
    <m/>
    <m/>
    <n v="5"/>
    <n v="2"/>
    <n v="78"/>
    <m/>
    <m/>
    <m/>
    <m/>
    <m/>
    <m/>
    <m/>
    <n v="19"/>
    <m/>
    <m/>
    <m/>
    <m/>
    <m/>
    <n v="520"/>
    <m/>
    <m/>
    <n v="22"/>
    <m/>
    <m/>
    <m/>
    <m/>
    <m/>
    <m/>
    <n v="3"/>
    <n v="10"/>
    <m/>
    <n v="38"/>
    <n v="149"/>
    <n v="3"/>
    <m/>
    <m/>
    <n v="875"/>
  </r>
  <r>
    <x v="7"/>
    <m/>
    <s v="Complete Survey (all birds)"/>
    <d v="2023-02-07T00:00:00"/>
    <s v="Karen Rogers, Jen McGann, Rochelle Strekker"/>
    <s v="Karen.M.Rogers@FloridaDEP.gov"/>
    <d v="1899-12-30T09:20:00"/>
    <s v="61-70F"/>
    <s v="medium wind"/>
    <s v="no rain"/>
    <m/>
    <m/>
    <m/>
    <m/>
    <m/>
    <m/>
    <m/>
    <m/>
    <m/>
    <m/>
    <m/>
    <m/>
    <m/>
    <m/>
    <n v="57"/>
    <m/>
    <m/>
    <m/>
    <m/>
    <m/>
    <m/>
    <m/>
    <n v="23"/>
    <m/>
    <m/>
    <m/>
    <m/>
    <m/>
    <m/>
    <m/>
    <m/>
    <n v="27"/>
    <m/>
    <m/>
    <n v="1"/>
    <m/>
    <m/>
    <m/>
    <m/>
    <n v="16"/>
    <m/>
    <n v="7"/>
    <n v="87"/>
    <m/>
    <m/>
    <m/>
    <n v="218"/>
  </r>
  <r>
    <x v="7"/>
    <m/>
    <s v="Complete Survey (all birds)"/>
    <d v="2023-02-07T00:00:00"/>
    <s v="Collette Lauzau, Zach Matchinski"/>
    <s v="Collette.Lauzau@floridadep.gov"/>
    <d v="1899-12-30T08:36:00"/>
    <s v="61-70F"/>
    <s v="medium wind"/>
    <s v="no rain"/>
    <m/>
    <m/>
    <n v="61"/>
    <m/>
    <m/>
    <n v="8"/>
    <n v="1"/>
    <m/>
    <m/>
    <m/>
    <m/>
    <m/>
    <m/>
    <n v="18"/>
    <n v="316"/>
    <m/>
    <m/>
    <n v="40"/>
    <m/>
    <m/>
    <m/>
    <m/>
    <m/>
    <m/>
    <m/>
    <m/>
    <m/>
    <m/>
    <m/>
    <m/>
    <m/>
    <n v="66"/>
    <m/>
    <m/>
    <n v="86"/>
    <m/>
    <m/>
    <m/>
    <m/>
    <n v="11"/>
    <n v="5"/>
    <n v="25"/>
    <n v="232"/>
    <n v="18"/>
    <m/>
    <m/>
    <n v="887"/>
  </r>
  <r>
    <x v="7"/>
    <m/>
    <s v="Complete Survey (all birds)"/>
    <d v="2023-02-05T00:00:00"/>
    <s v="Collette Lauzau, Zach Matchinski, Rochelle Streker"/>
    <s v="Collette.Lauzau@floridadep.gov"/>
    <d v="1899-12-30T12:10:00"/>
    <s v="71-80F"/>
    <s v="breezy"/>
    <s v="no rain"/>
    <m/>
    <m/>
    <m/>
    <n v="500"/>
    <m/>
    <m/>
    <n v="9"/>
    <m/>
    <m/>
    <m/>
    <m/>
    <m/>
    <m/>
    <n v="5"/>
    <n v="41"/>
    <n v="17"/>
    <m/>
    <n v="1"/>
    <n v="2"/>
    <m/>
    <n v="31"/>
    <m/>
    <m/>
    <n v="5"/>
    <m/>
    <m/>
    <m/>
    <m/>
    <m/>
    <m/>
    <m/>
    <m/>
    <m/>
    <m/>
    <m/>
    <m/>
    <m/>
    <m/>
    <m/>
    <m/>
    <m/>
    <m/>
    <m/>
    <m/>
    <m/>
    <m/>
    <n v="611"/>
  </r>
  <r>
    <x v="7"/>
    <m/>
    <s v="Complete Survey (all birds)"/>
    <d v="2023-02-06T00:00:00"/>
    <s v="Sasha Solomon"/>
    <s v="sasha.solomon11@gmail.com "/>
    <d v="1899-12-30T07:30:00"/>
    <s v="61-70F"/>
    <s v="medium wind"/>
    <s v="no rain"/>
    <m/>
    <m/>
    <m/>
    <m/>
    <m/>
    <m/>
    <m/>
    <m/>
    <m/>
    <m/>
    <m/>
    <m/>
    <m/>
    <m/>
    <n v="40"/>
    <m/>
    <m/>
    <m/>
    <m/>
    <m/>
    <m/>
    <m/>
    <m/>
    <m/>
    <m/>
    <m/>
    <m/>
    <m/>
    <n v="260"/>
    <m/>
    <m/>
    <n v="1"/>
    <m/>
    <m/>
    <n v="1"/>
    <n v="1"/>
    <m/>
    <m/>
    <n v="1"/>
    <n v="77"/>
    <m/>
    <n v="21"/>
    <n v="164"/>
    <m/>
    <m/>
    <m/>
    <n v="566"/>
  </r>
  <r>
    <x v="7"/>
    <m/>
    <s v="Complete Survey (all birds)"/>
    <d v="2023-02-05T00:00:00"/>
    <s v="Collette Lauzau, Zach Matchinski, Rochelle Streker"/>
    <s v="Collette.Lauzau@floridadep.gov"/>
    <d v="1899-12-30T10:20:00"/>
    <s v="61-70F"/>
    <s v="medium wind"/>
    <s v="no rain"/>
    <m/>
    <m/>
    <n v="168"/>
    <n v="411"/>
    <m/>
    <m/>
    <n v="61"/>
    <m/>
    <m/>
    <m/>
    <m/>
    <n v="16"/>
    <n v="37"/>
    <n v="29"/>
    <n v="70"/>
    <n v="76"/>
    <m/>
    <n v="341"/>
    <m/>
    <n v="1"/>
    <n v="293"/>
    <m/>
    <m/>
    <n v="7"/>
    <m/>
    <m/>
    <m/>
    <m/>
    <m/>
    <m/>
    <m/>
    <m/>
    <m/>
    <m/>
    <m/>
    <n v="1"/>
    <m/>
    <m/>
    <m/>
    <m/>
    <m/>
    <m/>
    <m/>
    <m/>
    <m/>
    <n v="101"/>
    <n v="1511"/>
  </r>
  <r>
    <x v="7"/>
    <m/>
    <s v="Complete Survey (all birds)"/>
    <d v="2023-02-09T00:00:00"/>
    <s v="Rochelle Streker,  Zach Matchinski"/>
    <s v="rochelle.streker@audubon.org"/>
    <d v="1899-12-30T09:00:00"/>
    <s v="61-70F"/>
    <s v="medium wind"/>
    <s v="no rain"/>
    <m/>
    <m/>
    <n v="1"/>
    <m/>
    <m/>
    <m/>
    <m/>
    <m/>
    <m/>
    <m/>
    <m/>
    <m/>
    <m/>
    <n v="31"/>
    <n v="6"/>
    <m/>
    <m/>
    <m/>
    <m/>
    <m/>
    <m/>
    <m/>
    <n v="38"/>
    <m/>
    <m/>
    <m/>
    <m/>
    <m/>
    <m/>
    <m/>
    <m/>
    <n v="6"/>
    <m/>
    <m/>
    <n v="18"/>
    <m/>
    <m/>
    <m/>
    <n v="1"/>
    <m/>
    <m/>
    <n v="5"/>
    <n v="5"/>
    <m/>
    <m/>
    <m/>
    <n v="111"/>
  </r>
  <r>
    <x v="7"/>
    <m/>
    <s v="Complete Survey (all birds)"/>
    <d v="2023-02-06T00:00:00"/>
    <s v="Collette Lauzau, Zach Matchinski, Rochelle Streker"/>
    <s v="Collette Lauzau@floridadep.gov"/>
    <d v="1899-12-30T11:00:00"/>
    <s v="61-70F"/>
    <s v="medium wind"/>
    <s v="no rain"/>
    <m/>
    <m/>
    <m/>
    <n v="309"/>
    <m/>
    <m/>
    <n v="73"/>
    <m/>
    <m/>
    <m/>
    <m/>
    <m/>
    <m/>
    <m/>
    <n v="129"/>
    <n v="62"/>
    <m/>
    <n v="1"/>
    <m/>
    <m/>
    <m/>
    <m/>
    <m/>
    <m/>
    <m/>
    <m/>
    <m/>
    <m/>
    <m/>
    <m/>
    <m/>
    <m/>
    <m/>
    <m/>
    <m/>
    <m/>
    <m/>
    <m/>
    <m/>
    <m/>
    <m/>
    <m/>
    <m/>
    <m/>
    <m/>
    <m/>
    <n v="574"/>
  </r>
  <r>
    <x v="7"/>
    <m/>
    <m/>
    <m/>
    <m/>
    <m/>
    <m/>
    <m/>
    <m/>
    <m/>
    <m/>
    <m/>
    <m/>
    <m/>
    <m/>
    <m/>
    <m/>
    <m/>
    <m/>
    <m/>
    <m/>
    <m/>
    <m/>
    <m/>
    <m/>
    <m/>
    <m/>
    <m/>
    <m/>
    <m/>
    <m/>
    <m/>
    <m/>
    <m/>
    <m/>
    <m/>
    <m/>
    <m/>
    <m/>
    <m/>
    <m/>
    <m/>
    <m/>
    <m/>
    <m/>
    <m/>
    <m/>
    <m/>
    <m/>
    <m/>
    <m/>
    <m/>
    <m/>
    <m/>
    <m/>
    <m/>
    <n v="0"/>
  </r>
  <r>
    <x v="8"/>
    <m/>
    <s v="Focal Survey"/>
    <d v="2023-02-09T00:00:00"/>
    <s v="Jen Eells"/>
    <s v="jennifer.eells@myfwc.com"/>
    <d v="1899-12-30T16:00:00"/>
    <s v="61-70F"/>
    <s v="medium wind"/>
    <s v="light rain"/>
    <m/>
    <m/>
    <m/>
    <m/>
    <m/>
    <m/>
    <m/>
    <m/>
    <m/>
    <m/>
    <m/>
    <n v="31"/>
    <m/>
    <m/>
    <n v="10"/>
    <n v="30"/>
    <m/>
    <m/>
    <m/>
    <m/>
    <m/>
    <m/>
    <m/>
    <n v="40"/>
    <m/>
    <m/>
    <m/>
    <m/>
    <m/>
    <m/>
    <m/>
    <m/>
    <m/>
    <m/>
    <m/>
    <m/>
    <m/>
    <m/>
    <m/>
    <m/>
    <m/>
    <m/>
    <m/>
    <m/>
    <m/>
    <m/>
    <n v="111"/>
  </r>
  <r>
    <x v="8"/>
    <m/>
    <m/>
    <m/>
    <m/>
    <m/>
    <m/>
    <m/>
    <m/>
    <m/>
    <m/>
    <m/>
    <m/>
    <m/>
    <m/>
    <m/>
    <m/>
    <m/>
    <m/>
    <m/>
    <m/>
    <m/>
    <m/>
    <m/>
    <m/>
    <m/>
    <m/>
    <m/>
    <m/>
    <m/>
    <m/>
    <m/>
    <m/>
    <m/>
    <m/>
    <m/>
    <m/>
    <m/>
    <m/>
    <m/>
    <m/>
    <m/>
    <m/>
    <m/>
    <m/>
    <m/>
    <m/>
    <m/>
    <m/>
    <m/>
    <m/>
    <m/>
    <m/>
    <m/>
    <m/>
    <m/>
    <n v="0"/>
  </r>
  <r>
    <x v="9"/>
    <m/>
    <s v="Complete Survey (all birds)"/>
    <d v="2023-02-06T00:00:00"/>
    <s v="Allison Conboy, Elise Pearlstine, Taylor Bell, Ali Flisek, Karl Herbert"/>
    <s v="Allison.Conboy@floridadep.gov"/>
    <d v="1899-12-30T09:51:00"/>
    <s v="61-70F"/>
    <s v="light wind"/>
    <s v="no rain"/>
    <n v="0"/>
    <n v="0"/>
    <n v="0"/>
    <n v="0"/>
    <n v="0"/>
    <n v="0"/>
    <n v="0"/>
    <n v="0"/>
    <n v="0"/>
    <n v="5"/>
    <n v="0"/>
    <n v="0"/>
    <n v="0"/>
    <n v="0"/>
    <n v="0"/>
    <n v="0"/>
    <n v="0"/>
    <n v="0"/>
    <n v="0"/>
    <n v="0"/>
    <n v="0"/>
    <n v="0"/>
    <n v="1"/>
    <n v="0"/>
    <n v="0"/>
    <n v="0"/>
    <n v="0"/>
    <n v="0"/>
    <n v="0"/>
    <n v="1"/>
    <n v="0"/>
    <n v="0"/>
    <n v="0"/>
    <n v="0"/>
    <n v="6"/>
    <n v="5"/>
    <n v="0"/>
    <n v="0"/>
    <n v="0"/>
    <n v="5"/>
    <n v="0"/>
    <n v="6"/>
    <n v="0"/>
    <n v="0"/>
    <n v="0"/>
    <n v="0"/>
    <n v="29"/>
  </r>
  <r>
    <x v="9"/>
    <m/>
    <s v="Complete Survey (all birds)"/>
    <d v="2023-02-06T00:00:00"/>
    <s v="Allison Conboy, Patti &amp; Don Garner"/>
    <s v="Allison.Conboy@floridadep.gov"/>
    <d v="1899-12-30T10:32:00"/>
    <s v="61-70F"/>
    <s v="light wind"/>
    <s v="no rain"/>
    <n v="0"/>
    <n v="0"/>
    <n v="0"/>
    <n v="7"/>
    <n v="0"/>
    <n v="0"/>
    <n v="0"/>
    <n v="0"/>
    <n v="0"/>
    <n v="0"/>
    <n v="0"/>
    <n v="0"/>
    <n v="0"/>
    <n v="2"/>
    <n v="14"/>
    <n v="0"/>
    <n v="0"/>
    <n v="0"/>
    <n v="0"/>
    <n v="0"/>
    <n v="0"/>
    <n v="0"/>
    <n v="1"/>
    <n v="0"/>
    <n v="0"/>
    <n v="0"/>
    <n v="0"/>
    <n v="0"/>
    <n v="0"/>
    <n v="0"/>
    <n v="0"/>
    <n v="0"/>
    <n v="0"/>
    <n v="0"/>
    <n v="0"/>
    <n v="0"/>
    <n v="0"/>
    <n v="0"/>
    <n v="0"/>
    <n v="0"/>
    <n v="0"/>
    <n v="1"/>
    <n v="0"/>
    <n v="0"/>
    <n v="0"/>
    <n v="0"/>
    <n v="29"/>
  </r>
  <r>
    <x v="9"/>
    <m/>
    <s v="Complete Survey (all birds)"/>
    <d v="2023-02-06T00:00:00"/>
    <s v="Allison Conboy, Elise Pearlstine, Taylor Bell, Ali Flisek, Karl Herbert"/>
    <s v="Allison.Conboy@floridadep.gov"/>
    <d v="1899-12-30T08:32:00"/>
    <s v="51-60F"/>
    <s v="light wind"/>
    <s v="no rain"/>
    <n v="0"/>
    <n v="0"/>
    <n v="1"/>
    <n v="1"/>
    <n v="11"/>
    <n v="0"/>
    <n v="6"/>
    <n v="5"/>
    <n v="0"/>
    <n v="77"/>
    <n v="0"/>
    <n v="0"/>
    <n v="0"/>
    <n v="2"/>
    <n v="0"/>
    <n v="0"/>
    <n v="0"/>
    <n v="34"/>
    <n v="0"/>
    <n v="1"/>
    <n v="49"/>
    <n v="0"/>
    <n v="28"/>
    <n v="0"/>
    <n v="0"/>
    <n v="0"/>
    <n v="0"/>
    <n v="0"/>
    <n v="0"/>
    <n v="14"/>
    <n v="0"/>
    <n v="0"/>
    <n v="0"/>
    <n v="0"/>
    <n v="2"/>
    <n v="0"/>
    <n v="0"/>
    <n v="0"/>
    <n v="21"/>
    <n v="19"/>
    <n v="0"/>
    <n v="5"/>
    <n v="0"/>
    <n v="0"/>
    <n v="0"/>
    <n v="0"/>
    <n v="276"/>
  </r>
  <r>
    <x v="9"/>
    <m/>
    <s v="Complete Survey (all birds)"/>
    <d v="2023-02-08T00:00:00"/>
    <s v="Jay Gable"/>
    <s v="jgable@mbakerintl.com"/>
    <d v="1899-12-30T08:58:00"/>
    <s v="51-60F"/>
    <s v="light wind"/>
    <s v="no rain"/>
    <m/>
    <m/>
    <m/>
    <m/>
    <m/>
    <m/>
    <m/>
    <m/>
    <m/>
    <m/>
    <m/>
    <m/>
    <m/>
    <m/>
    <m/>
    <m/>
    <m/>
    <n v="3"/>
    <m/>
    <m/>
    <m/>
    <m/>
    <m/>
    <m/>
    <m/>
    <m/>
    <m/>
    <m/>
    <m/>
    <m/>
    <m/>
    <m/>
    <m/>
    <m/>
    <m/>
    <m/>
    <m/>
    <m/>
    <m/>
    <m/>
    <m/>
    <m/>
    <m/>
    <m/>
    <m/>
    <m/>
    <n v="3"/>
  </r>
  <r>
    <x v="9"/>
    <m/>
    <s v="Complete Survey (all birds)"/>
    <d v="2023-02-08T00:00:00"/>
    <s v="Jay Gable"/>
    <s v="jgable@mbakerintl.com"/>
    <d v="1899-12-30T08:58:00"/>
    <s v="51-60F"/>
    <s v="light wind"/>
    <s v="no rain"/>
    <m/>
    <m/>
    <m/>
    <m/>
    <m/>
    <m/>
    <m/>
    <m/>
    <m/>
    <m/>
    <m/>
    <m/>
    <m/>
    <m/>
    <m/>
    <m/>
    <m/>
    <m/>
    <m/>
    <m/>
    <m/>
    <m/>
    <m/>
    <m/>
    <m/>
    <m/>
    <m/>
    <m/>
    <m/>
    <m/>
    <m/>
    <m/>
    <m/>
    <m/>
    <n v="3"/>
    <m/>
    <m/>
    <m/>
    <m/>
    <m/>
    <m/>
    <m/>
    <m/>
    <m/>
    <m/>
    <n v="17"/>
    <n v="3"/>
  </r>
  <r>
    <x v="9"/>
    <m/>
    <s v="Complete Survey (all birds)"/>
    <d v="2023-02-07T00:00:00"/>
    <s v="Jay Gable"/>
    <s v="jgable@mbakerintl.com"/>
    <d v="1899-12-30T16:44:00"/>
    <s v="71-80F"/>
    <s v="medium wind"/>
    <s v="no rain"/>
    <m/>
    <m/>
    <m/>
    <m/>
    <m/>
    <m/>
    <m/>
    <m/>
    <m/>
    <m/>
    <m/>
    <m/>
    <m/>
    <m/>
    <m/>
    <m/>
    <m/>
    <m/>
    <m/>
    <m/>
    <m/>
    <m/>
    <m/>
    <m/>
    <m/>
    <m/>
    <m/>
    <m/>
    <m/>
    <m/>
    <m/>
    <m/>
    <m/>
    <m/>
    <n v="58"/>
    <m/>
    <m/>
    <m/>
    <m/>
    <n v="1"/>
    <m/>
    <n v="7"/>
    <n v="1"/>
    <m/>
    <m/>
    <m/>
    <n v="67"/>
  </r>
  <r>
    <x v="9"/>
    <m/>
    <s v="Complete Survey (all birds)"/>
    <d v="2023-02-07T00:00:00"/>
    <s v="Allison Conboy, Ali Flisek"/>
    <s v="Allison.Conboy@floridadep.gov"/>
    <d v="1899-12-30T13:20:00"/>
    <s v="71-80F"/>
    <s v="light wind"/>
    <s v="no rain"/>
    <n v="2"/>
    <n v="0"/>
    <n v="14"/>
    <n v="199"/>
    <n v="1"/>
    <n v="0"/>
    <n v="2"/>
    <n v="0"/>
    <n v="0"/>
    <n v="40"/>
    <n v="0"/>
    <n v="0"/>
    <n v="0"/>
    <n v="13"/>
    <n v="9"/>
    <n v="32"/>
    <n v="0"/>
    <n v="31"/>
    <n v="0"/>
    <n v="0"/>
    <n v="0"/>
    <n v="0"/>
    <n v="9"/>
    <n v="2"/>
    <n v="0"/>
    <n v="0"/>
    <n v="0"/>
    <n v="0"/>
    <n v="0"/>
    <n v="2"/>
    <n v="0"/>
    <n v="1"/>
    <n v="0"/>
    <n v="0"/>
    <n v="1"/>
    <n v="42"/>
    <n v="0"/>
    <n v="0"/>
    <n v="1"/>
    <n v="5"/>
    <n v="0"/>
    <n v="0"/>
    <n v="2"/>
    <n v="0"/>
    <n v="0"/>
    <n v="0"/>
    <n v="408"/>
  </r>
  <r>
    <x v="9"/>
    <m/>
    <s v="Complete Survey (all birds)"/>
    <d v="2023-02-08T00:00:00"/>
    <s v="Hailey Garcia, Blair Hayman"/>
    <s v="Hailey.Garcia@MyFWC.com"/>
    <d v="1899-12-30T10:12:00"/>
    <s v="71-80F"/>
    <s v="calm"/>
    <s v="no rain"/>
    <n v="4"/>
    <n v="0"/>
    <n v="0"/>
    <n v="15"/>
    <n v="0"/>
    <n v="0"/>
    <n v="0"/>
    <n v="0"/>
    <n v="0"/>
    <n v="0"/>
    <n v="0"/>
    <n v="0"/>
    <n v="0"/>
    <n v="44"/>
    <n v="24"/>
    <n v="0"/>
    <n v="0"/>
    <n v="0"/>
    <n v="0"/>
    <n v="0"/>
    <n v="0"/>
    <n v="0"/>
    <n v="2"/>
    <n v="8"/>
    <n v="0"/>
    <n v="13"/>
    <n v="132"/>
    <n v="0"/>
    <n v="673"/>
    <n v="0"/>
    <n v="0"/>
    <n v="0"/>
    <n v="0"/>
    <n v="116"/>
    <n v="7"/>
    <n v="0"/>
    <n v="0"/>
    <n v="0"/>
    <n v="7"/>
    <n v="2554"/>
    <n v="0"/>
    <n v="16"/>
    <n v="170"/>
    <n v="0"/>
    <n v="0"/>
    <n v="0"/>
    <n v="3785"/>
  </r>
  <r>
    <x v="9"/>
    <m/>
    <s v="Complete Survey (all birds)"/>
    <d v="2023-02-07T00:00:00"/>
    <s v="Doris andd Pat Leary"/>
    <s v="prleary@bellsouth.net"/>
    <n v="915"/>
    <s v="61-70F"/>
    <s v="light wind"/>
    <m/>
    <m/>
    <m/>
    <n v="109"/>
    <n v="103"/>
    <n v="3"/>
    <m/>
    <m/>
    <n v="1"/>
    <m/>
    <m/>
    <n v="1"/>
    <m/>
    <m/>
    <m/>
    <m/>
    <m/>
    <m/>
    <n v="156"/>
    <m/>
    <m/>
    <n v="6"/>
    <m/>
    <n v="76"/>
    <m/>
    <m/>
    <m/>
    <m/>
    <m/>
    <m/>
    <m/>
    <m/>
    <n v="4"/>
    <m/>
    <m/>
    <n v="6"/>
    <n v="2"/>
    <m/>
    <m/>
    <m/>
    <m/>
    <m/>
    <m/>
    <m/>
    <m/>
    <m/>
    <m/>
    <m/>
  </r>
  <r>
    <x v="9"/>
    <m/>
    <s v="Complete Survey (all birds)"/>
    <d v="2023-02-07T00:00:00"/>
    <s v="Jay Gable, Tracey Urban"/>
    <s v="jgable@mbakerintl.com"/>
    <d v="1899-12-30T14:37:00"/>
    <s v="71-80F"/>
    <s v="medium wind"/>
    <s v="no rain"/>
    <m/>
    <m/>
    <m/>
    <m/>
    <m/>
    <m/>
    <m/>
    <m/>
    <m/>
    <m/>
    <m/>
    <m/>
    <m/>
    <m/>
    <m/>
    <m/>
    <m/>
    <m/>
    <m/>
    <m/>
    <m/>
    <m/>
    <m/>
    <m/>
    <m/>
    <m/>
    <m/>
    <m/>
    <m/>
    <m/>
    <m/>
    <n v="2"/>
    <m/>
    <m/>
    <n v="8"/>
    <m/>
    <m/>
    <m/>
    <m/>
    <m/>
    <m/>
    <m/>
    <m/>
    <m/>
    <m/>
    <m/>
    <n v="10"/>
  </r>
  <r>
    <x v="9"/>
    <m/>
    <s v="Complete Survey (all birds)"/>
    <d v="2023-02-06T00:00:00"/>
    <s v="Allison Conboy, Ali Flisek, Karl Herbert"/>
    <s v="Allison.Conboy@floridadep.gov"/>
    <d v="1899-12-30T13:47:00"/>
    <s v="61-70F"/>
    <s v="light wind"/>
    <s v="no rain"/>
    <n v="2"/>
    <n v="0"/>
    <n v="5"/>
    <n v="141"/>
    <n v="3"/>
    <n v="0"/>
    <n v="4"/>
    <n v="0"/>
    <n v="0"/>
    <n v="5"/>
    <n v="0"/>
    <n v="8"/>
    <n v="3"/>
    <n v="6"/>
    <n v="30"/>
    <n v="70"/>
    <n v="0"/>
    <n v="4"/>
    <n v="0"/>
    <n v="0"/>
    <n v="0"/>
    <n v="0"/>
    <n v="13"/>
    <n v="7"/>
    <n v="0"/>
    <n v="0"/>
    <n v="0"/>
    <n v="0"/>
    <n v="87"/>
    <n v="55"/>
    <n v="0"/>
    <n v="7"/>
    <n v="0"/>
    <n v="0"/>
    <n v="13"/>
    <n v="365"/>
    <n v="0"/>
    <n v="0"/>
    <n v="23"/>
    <n v="686"/>
    <n v="2"/>
    <n v="45"/>
    <n v="2"/>
    <n v="0"/>
    <n v="0"/>
    <n v="0"/>
    <n v="1586"/>
  </r>
  <r>
    <x v="9"/>
    <m/>
    <s v="Complete Survey (all birds)"/>
    <d v="2023-02-05T00:00:00"/>
    <s v="Lesley Royce"/>
    <s v="lesley_royce@me.com"/>
    <d v="1899-12-30T09:08:00"/>
    <m/>
    <s v="medium wind"/>
    <s v="no rain"/>
    <n v="0"/>
    <n v="0"/>
    <n v="0"/>
    <n v="0"/>
    <n v="0"/>
    <n v="0"/>
    <n v="0"/>
    <n v="0"/>
    <n v="0"/>
    <n v="0"/>
    <n v="0"/>
    <n v="0"/>
    <n v="0"/>
    <n v="6"/>
    <n v="88"/>
    <n v="0"/>
    <n v="0"/>
    <n v="0"/>
    <n v="0"/>
    <n v="0"/>
    <n v="0"/>
    <n v="0"/>
    <n v="19"/>
    <n v="0"/>
    <n v="0"/>
    <n v="0"/>
    <n v="0"/>
    <n v="0"/>
    <n v="0"/>
    <n v="4"/>
    <n v="0"/>
    <n v="186"/>
    <n v="0"/>
    <n v="0"/>
    <n v="55"/>
    <n v="76"/>
    <n v="0"/>
    <n v="0"/>
    <n v="1"/>
    <n v="152"/>
    <n v="0"/>
    <n v="113"/>
    <n v="74"/>
    <n v="1"/>
    <n v="0"/>
    <n v="0"/>
    <n v="775"/>
  </r>
  <r>
    <x v="9"/>
    <m/>
    <s v="Complete Survey (all birds)"/>
    <d v="2023-02-05T00:00:00"/>
    <s v="Pete Johnson, Stephanie Schmidt, Mark Howell, Robert Greco"/>
    <s v="PJohnson@oescgroup.com"/>
    <d v="1899-12-30T08:54:00"/>
    <s v="51-60F"/>
    <s v="light wind"/>
    <s v="no rain"/>
    <n v="2"/>
    <n v="0"/>
    <n v="101"/>
    <n v="210"/>
    <n v="0"/>
    <n v="0"/>
    <n v="0"/>
    <n v="0"/>
    <n v="0"/>
    <n v="0"/>
    <n v="0"/>
    <n v="0"/>
    <n v="0"/>
    <n v="0"/>
    <n v="0"/>
    <n v="0"/>
    <n v="0"/>
    <n v="150"/>
    <n v="0"/>
    <n v="3"/>
    <n v="0"/>
    <n v="0"/>
    <n v="12"/>
    <n v="0"/>
    <n v="0"/>
    <n v="0"/>
    <n v="0"/>
    <n v="40"/>
    <n v="0"/>
    <n v="1"/>
    <n v="0"/>
    <n v="0"/>
    <n v="0"/>
    <n v="0"/>
    <n v="0"/>
    <n v="4"/>
    <n v="0"/>
    <n v="0"/>
    <n v="0"/>
    <n v="50"/>
    <n v="0"/>
    <n v="2"/>
    <n v="0"/>
    <n v="0"/>
    <n v="0"/>
    <n v="0"/>
    <n v="575"/>
  </r>
  <r>
    <x v="9"/>
    <m/>
    <s v="Complete Survey (all birds)"/>
    <d v="2023-02-07T00:00:00"/>
    <s v="Jay Gable, Tracey Urban"/>
    <s v="jgable@mbakerintl.com"/>
    <d v="1899-12-30T13:35:00"/>
    <s v="71-80F"/>
    <s v="medium wind"/>
    <s v="no rain"/>
    <m/>
    <m/>
    <m/>
    <m/>
    <m/>
    <m/>
    <m/>
    <m/>
    <m/>
    <m/>
    <m/>
    <m/>
    <m/>
    <m/>
    <m/>
    <m/>
    <m/>
    <m/>
    <m/>
    <m/>
    <m/>
    <m/>
    <m/>
    <m/>
    <m/>
    <m/>
    <m/>
    <m/>
    <m/>
    <m/>
    <m/>
    <n v="3"/>
    <m/>
    <m/>
    <n v="4"/>
    <m/>
    <m/>
    <m/>
    <m/>
    <m/>
    <m/>
    <m/>
    <m/>
    <m/>
    <m/>
    <m/>
    <n v="7"/>
  </r>
  <r>
    <x v="9"/>
    <m/>
    <s v="Complete Survey (all birds)"/>
    <d v="2023-02-08T00:00:00"/>
    <s v="Jay Gable"/>
    <s v="jgable@mbakerintl.com"/>
    <d v="1899-12-30T10:15:00"/>
    <s v="61-70F"/>
    <s v="calm"/>
    <s v="no rain"/>
    <m/>
    <m/>
    <m/>
    <m/>
    <m/>
    <m/>
    <m/>
    <m/>
    <m/>
    <m/>
    <m/>
    <m/>
    <m/>
    <m/>
    <m/>
    <m/>
    <m/>
    <m/>
    <m/>
    <m/>
    <m/>
    <m/>
    <m/>
    <m/>
    <m/>
    <m/>
    <m/>
    <m/>
    <m/>
    <m/>
    <m/>
    <m/>
    <m/>
    <m/>
    <n v="15"/>
    <m/>
    <m/>
    <m/>
    <m/>
    <m/>
    <m/>
    <m/>
    <m/>
    <m/>
    <m/>
    <m/>
    <n v="15"/>
  </r>
  <r>
    <x v="9"/>
    <m/>
    <s v="Complete Survey (all birds)"/>
    <d v="2023-02-07T00:00:00"/>
    <s v="Jay Gable, Tracey Urban"/>
    <s v="jgable@mbakerintl.com"/>
    <d v="1899-12-30T15:55:00"/>
    <s v="71-80F"/>
    <s v="medium wind"/>
    <s v="no rain"/>
    <m/>
    <m/>
    <m/>
    <m/>
    <m/>
    <m/>
    <m/>
    <m/>
    <m/>
    <m/>
    <m/>
    <m/>
    <m/>
    <m/>
    <m/>
    <m/>
    <m/>
    <m/>
    <m/>
    <m/>
    <m/>
    <m/>
    <m/>
    <m/>
    <m/>
    <m/>
    <m/>
    <m/>
    <m/>
    <m/>
    <m/>
    <m/>
    <m/>
    <m/>
    <n v="2"/>
    <m/>
    <m/>
    <m/>
    <m/>
    <m/>
    <m/>
    <m/>
    <m/>
    <m/>
    <m/>
    <m/>
    <n v="2"/>
  </r>
  <r>
    <x v="10"/>
    <m/>
    <s v="Complete Survey (all birds)"/>
    <d v="2023-02-03T00:00:00"/>
    <s v="Brian Cammarano"/>
    <s v="brian.cammarano@audubon.org"/>
    <d v="1899-12-30T10:18:00"/>
    <s v="61-70F"/>
    <s v="light wind"/>
    <s v="no rain"/>
    <n v="0"/>
    <n v="0"/>
    <n v="4"/>
    <n v="25"/>
    <n v="0"/>
    <n v="0"/>
    <n v="0"/>
    <n v="0"/>
    <n v="0"/>
    <n v="0"/>
    <n v="0"/>
    <n v="3"/>
    <n v="0"/>
    <n v="8"/>
    <n v="43"/>
    <n v="0"/>
    <n v="0"/>
    <n v="0"/>
    <n v="6"/>
    <n v="0"/>
    <n v="0"/>
    <n v="0"/>
    <n v="2"/>
    <n v="0"/>
    <n v="0"/>
    <n v="0"/>
    <n v="0"/>
    <n v="0"/>
    <n v="0"/>
    <n v="1"/>
    <n v="0"/>
    <n v="0"/>
    <n v="0"/>
    <n v="0"/>
    <n v="0"/>
    <n v="2"/>
    <n v="0"/>
    <n v="0"/>
    <n v="0"/>
    <n v="0"/>
    <n v="0"/>
    <n v="10"/>
    <n v="10"/>
    <n v="0"/>
    <n v="0"/>
    <n v="0"/>
    <n v="114"/>
  </r>
  <r>
    <x v="10"/>
    <m/>
    <s v="Complete Survey (all birds)"/>
    <d v="2023-02-06T00:00:00"/>
    <s v="Elizabeth Shadle, Aubri Stetina, Emily Hunter"/>
    <s v="elizabeth_shadle@nps.gov"/>
    <d v="1899-12-30T09:50:00"/>
    <s v="61-70F"/>
    <s v="light wind"/>
    <s v="no rain"/>
    <n v="0"/>
    <n v="0"/>
    <n v="11"/>
    <n v="17"/>
    <n v="0"/>
    <n v="0"/>
    <n v="0"/>
    <n v="0"/>
    <n v="0"/>
    <n v="0"/>
    <n v="0"/>
    <n v="1"/>
    <n v="0"/>
    <n v="5"/>
    <n v="326"/>
    <n v="0"/>
    <n v="0"/>
    <n v="0"/>
    <n v="29"/>
    <n v="0"/>
    <n v="0"/>
    <n v="0"/>
    <n v="66"/>
    <n v="0"/>
    <n v="0"/>
    <n v="0"/>
    <n v="0"/>
    <n v="0"/>
    <n v="5"/>
    <n v="0"/>
    <n v="0"/>
    <n v="57"/>
    <n v="0"/>
    <n v="0"/>
    <n v="7"/>
    <n v="151"/>
    <n v="0"/>
    <n v="0"/>
    <n v="2"/>
    <n v="556"/>
    <n v="0"/>
    <n v="42"/>
    <n v="0"/>
    <n v="0"/>
    <n v="0"/>
    <n v="1"/>
    <n v="1275"/>
  </r>
  <r>
    <x v="10"/>
    <m/>
    <s v="Complete Survey (all birds)"/>
    <d v="2023-02-03T00:00:00"/>
    <s v="Elizabeth Shadle, Joe Burgess, Emily Hunter, Jordan Wingate"/>
    <s v="elizabeth_shadle@nps.gov"/>
    <d v="1899-12-30T08:38:00"/>
    <s v="51-60F"/>
    <s v="breezy"/>
    <s v="no rain"/>
    <n v="0"/>
    <n v="0"/>
    <n v="0"/>
    <n v="0"/>
    <n v="0"/>
    <n v="4"/>
    <n v="0"/>
    <n v="0"/>
    <n v="0"/>
    <n v="0"/>
    <n v="0"/>
    <n v="0"/>
    <n v="0"/>
    <n v="3"/>
    <n v="210"/>
    <n v="0"/>
    <n v="0"/>
    <n v="0"/>
    <n v="22"/>
    <n v="0"/>
    <n v="0"/>
    <n v="0"/>
    <n v="1"/>
    <n v="0"/>
    <n v="0"/>
    <n v="0"/>
    <n v="0"/>
    <n v="0"/>
    <n v="0"/>
    <n v="2008"/>
    <n v="0"/>
    <n v="2"/>
    <n v="0"/>
    <n v="0"/>
    <n v="0"/>
    <n v="1"/>
    <n v="0"/>
    <n v="0"/>
    <n v="1"/>
    <n v="3"/>
    <n v="0"/>
    <n v="17"/>
    <n v="3"/>
    <n v="0"/>
    <n v="0"/>
    <n v="0"/>
    <n v="2275"/>
  </r>
  <r>
    <x v="10"/>
    <m/>
    <s v="Complete Survey (all birds)"/>
    <d v="2023-02-03T00:00:00"/>
    <s v="Aubri Stetina, Jen Manis, Ashley Warren, Matt Sabatine"/>
    <s v="aubrianna_stetina@partner.nps.gov"/>
    <d v="1899-12-30T08:36:00"/>
    <s v="51-60F"/>
    <s v="breezy"/>
    <s v="no rain"/>
    <n v="0"/>
    <n v="0"/>
    <n v="3"/>
    <n v="0"/>
    <n v="0"/>
    <n v="4"/>
    <n v="0"/>
    <n v="0"/>
    <n v="0"/>
    <n v="0"/>
    <n v="0"/>
    <n v="0"/>
    <n v="0"/>
    <n v="7"/>
    <n v="272"/>
    <n v="0"/>
    <n v="0"/>
    <n v="0"/>
    <n v="4"/>
    <n v="0"/>
    <n v="0"/>
    <n v="0"/>
    <n v="20"/>
    <n v="0"/>
    <n v="0"/>
    <n v="0"/>
    <n v="0"/>
    <n v="0"/>
    <n v="0"/>
    <n v="1080"/>
    <n v="0"/>
    <n v="15"/>
    <n v="0"/>
    <n v="0"/>
    <n v="1"/>
    <n v="13"/>
    <n v="0"/>
    <n v="0"/>
    <n v="29"/>
    <n v="9"/>
    <n v="0"/>
    <n v="28"/>
    <n v="1"/>
    <n v="0"/>
    <n v="0"/>
    <n v="0"/>
    <n v="1486"/>
  </r>
  <r>
    <x v="10"/>
    <m/>
    <s v="Complete Survey (all birds)"/>
    <d v="2023-02-03T00:00:00"/>
    <s v="Brian Cammarano"/>
    <s v="brian.cammarano@audubon.org"/>
    <d v="1899-12-30T09:15:00"/>
    <s v="51-60F"/>
    <s v="light wind"/>
    <s v="no rain"/>
    <n v="0"/>
    <n v="0"/>
    <n v="0"/>
    <n v="0"/>
    <n v="0"/>
    <n v="0"/>
    <n v="0"/>
    <n v="0"/>
    <n v="0"/>
    <n v="0"/>
    <n v="0"/>
    <n v="0"/>
    <n v="0"/>
    <n v="0"/>
    <n v="40"/>
    <n v="0"/>
    <n v="0"/>
    <n v="0"/>
    <n v="0"/>
    <n v="0"/>
    <n v="0"/>
    <n v="0"/>
    <n v="0"/>
    <n v="0"/>
    <n v="0"/>
    <n v="0"/>
    <n v="0"/>
    <n v="0"/>
    <n v="0"/>
    <n v="2"/>
    <n v="0"/>
    <n v="0"/>
    <n v="0"/>
    <n v="0"/>
    <n v="0"/>
    <n v="0"/>
    <n v="0"/>
    <n v="0"/>
    <n v="0"/>
    <n v="1"/>
    <n v="0"/>
    <n v="1"/>
    <n v="0"/>
    <n v="0"/>
    <n v="0"/>
    <n v="0"/>
    <n v="44"/>
  </r>
  <r>
    <x v="10"/>
    <m/>
    <s v="Complete Survey (all birds)"/>
    <d v="2023-02-03T00:00:00"/>
    <s v="Brian Cammarano"/>
    <s v="brian.cammarano@audubon.org"/>
    <d v="1899-12-30T08:48:00"/>
    <s v="51-60F"/>
    <s v="light wind"/>
    <s v="no rain"/>
    <n v="0"/>
    <n v="0"/>
    <n v="0"/>
    <n v="0"/>
    <n v="0"/>
    <n v="0"/>
    <n v="0"/>
    <n v="0"/>
    <n v="0"/>
    <n v="0"/>
    <n v="0"/>
    <n v="0"/>
    <n v="0"/>
    <n v="0"/>
    <n v="0"/>
    <n v="0"/>
    <n v="0"/>
    <n v="0"/>
    <n v="0"/>
    <n v="0"/>
    <n v="0"/>
    <n v="0"/>
    <n v="0"/>
    <n v="0"/>
    <n v="0"/>
    <n v="0"/>
    <n v="0"/>
    <n v="0"/>
    <n v="0"/>
    <n v="0"/>
    <n v="0"/>
    <n v="0"/>
    <n v="0"/>
    <n v="0"/>
    <n v="0"/>
    <n v="0"/>
    <n v="0"/>
    <n v="0"/>
    <n v="0"/>
    <n v="0"/>
    <n v="0"/>
    <n v="0"/>
    <n v="0"/>
    <n v="0"/>
    <n v="0"/>
    <n v="0"/>
    <n v="0"/>
  </r>
  <r>
    <x v="10"/>
    <m/>
    <s v="Complete Survey (all birds)"/>
    <d v="2023-02-03T00:00:00"/>
    <s v="Brian Cammarano"/>
    <s v="brian.cammarano@audubon.org"/>
    <d v="1899-12-30T12:15:00"/>
    <s v="61-70F"/>
    <s v="breezy"/>
    <s v="no rain"/>
    <n v="0"/>
    <n v="0"/>
    <n v="0"/>
    <n v="0"/>
    <n v="0"/>
    <n v="0"/>
    <n v="0"/>
    <n v="0"/>
    <n v="0"/>
    <n v="0"/>
    <n v="0"/>
    <n v="0"/>
    <n v="0"/>
    <n v="2"/>
    <n v="157"/>
    <n v="0"/>
    <n v="0"/>
    <n v="0"/>
    <n v="0"/>
    <n v="0"/>
    <n v="0"/>
    <n v="0"/>
    <n v="1"/>
    <n v="0"/>
    <n v="0"/>
    <n v="0"/>
    <n v="0"/>
    <n v="0"/>
    <n v="0"/>
    <n v="142"/>
    <n v="0"/>
    <n v="0"/>
    <n v="0"/>
    <n v="0"/>
    <n v="0"/>
    <n v="0"/>
    <n v="0"/>
    <n v="0"/>
    <n v="0"/>
    <n v="8"/>
    <n v="0"/>
    <n v="4"/>
    <n v="0"/>
    <n v="0"/>
    <n v="0"/>
    <n v="0"/>
    <n v="314"/>
  </r>
  <r>
    <x v="10"/>
    <m/>
    <s v="Complete Survey (all birds)"/>
    <d v="2023-02-06T00:00:00"/>
    <s v="Emily Hunter"/>
    <s v="EmilyHunter016@gmail.com"/>
    <d v="1899-12-30T11:30:00"/>
    <s v="61-70F"/>
    <s v="calm"/>
    <s v="no rain"/>
    <n v="0"/>
    <n v="0"/>
    <n v="3"/>
    <n v="0"/>
    <n v="0"/>
    <n v="0"/>
    <n v="0"/>
    <n v="0"/>
    <n v="0"/>
    <n v="0"/>
    <n v="0"/>
    <n v="0"/>
    <n v="0"/>
    <n v="0"/>
    <n v="5"/>
    <n v="0"/>
    <n v="0"/>
    <n v="0"/>
    <n v="0"/>
    <n v="0"/>
    <n v="0"/>
    <n v="0"/>
    <n v="0"/>
    <n v="0"/>
    <n v="0"/>
    <n v="0"/>
    <n v="0"/>
    <n v="0"/>
    <n v="0"/>
    <n v="0"/>
    <n v="0"/>
    <n v="0"/>
    <n v="0"/>
    <n v="0"/>
    <n v="0"/>
    <n v="0"/>
    <n v="0"/>
    <n v="0"/>
    <n v="0"/>
    <n v="1"/>
    <n v="0"/>
    <n v="0"/>
    <n v="0"/>
    <n v="0"/>
    <n v="0"/>
    <n v="0"/>
    <n v="9"/>
  </r>
  <r>
    <x v="11"/>
    <m/>
    <s v="Complete Survey (all birds)"/>
    <d v="2023-02-08T00:00:00"/>
    <s v="Jessica Bickell"/>
    <s v="Jessica.Bickell@FloridaDEP.gov"/>
    <d v="1899-12-30T12:40:00"/>
    <s v="61-70F"/>
    <s v="light wind"/>
    <s v="no rain"/>
    <n v="0"/>
    <n v="0"/>
    <n v="0"/>
    <n v="0"/>
    <n v="0"/>
    <n v="0"/>
    <n v="0"/>
    <n v="0"/>
    <n v="0"/>
    <n v="0"/>
    <n v="0"/>
    <n v="0"/>
    <n v="0"/>
    <n v="0"/>
    <n v="0"/>
    <n v="0"/>
    <n v="0"/>
    <n v="0"/>
    <n v="0"/>
    <n v="0"/>
    <n v="0"/>
    <n v="0"/>
    <n v="0"/>
    <n v="0"/>
    <n v="0"/>
    <n v="0"/>
    <n v="0"/>
    <n v="0"/>
    <n v="0"/>
    <n v="0"/>
    <n v="0"/>
    <n v="3"/>
    <n v="0"/>
    <n v="0"/>
    <n v="1"/>
    <n v="0"/>
    <n v="0"/>
    <n v="0"/>
    <n v="0"/>
    <n v="4"/>
    <n v="0"/>
    <n v="0"/>
    <n v="6"/>
    <n v="0"/>
    <n v="0"/>
    <n v="0"/>
    <n v="14"/>
  </r>
  <r>
    <x v="11"/>
    <m/>
    <s v="Complete Survey (all birds)"/>
    <d v="2023-02-06T00:00:00"/>
    <s v="Emily Hunter, Maggie Darbyshire"/>
    <s v="EmilyHunter016@gmail.com"/>
    <d v="1899-12-30T09:30:00"/>
    <s v="51-60F"/>
    <s v="calm"/>
    <s v="no rain"/>
    <n v="0"/>
    <n v="0"/>
    <n v="0"/>
    <n v="0"/>
    <n v="0"/>
    <n v="0"/>
    <n v="0"/>
    <n v="0"/>
    <n v="0"/>
    <n v="0"/>
    <n v="0"/>
    <n v="0"/>
    <n v="0"/>
    <n v="0"/>
    <n v="7"/>
    <n v="0"/>
    <n v="0"/>
    <n v="0"/>
    <n v="0"/>
    <n v="0"/>
    <n v="0"/>
    <n v="0"/>
    <n v="2"/>
    <n v="0"/>
    <n v="0"/>
    <n v="0"/>
    <n v="0"/>
    <n v="0"/>
    <n v="0"/>
    <n v="0"/>
    <n v="0"/>
    <n v="0"/>
    <n v="0"/>
    <n v="0"/>
    <n v="0"/>
    <n v="0"/>
    <n v="0"/>
    <n v="0"/>
    <n v="0"/>
    <n v="0"/>
    <n v="0"/>
    <n v="1"/>
    <n v="0"/>
    <n v="0"/>
    <n v="0"/>
    <n v="0"/>
    <n v="10"/>
  </r>
  <r>
    <x v="11"/>
    <m/>
    <s v="Complete Survey (all birds)"/>
    <d v="2023-02-08T00:00:00"/>
    <s v="Jessica Bickell, Hannah Boring"/>
    <s v="Jessica.Bickell@FloridaDEP.gov"/>
    <d v="1899-12-30T15:05:00"/>
    <s v="61-70F"/>
    <s v="light wind"/>
    <s v="no rain"/>
    <n v="0"/>
    <n v="0"/>
    <n v="0"/>
    <n v="0"/>
    <n v="0"/>
    <n v="0"/>
    <n v="0"/>
    <n v="0"/>
    <n v="0"/>
    <n v="0"/>
    <n v="0"/>
    <n v="0"/>
    <n v="0"/>
    <n v="0"/>
    <n v="8"/>
    <n v="0"/>
    <n v="0"/>
    <n v="0"/>
    <n v="0"/>
    <n v="0"/>
    <n v="0"/>
    <n v="0"/>
    <n v="0"/>
    <n v="0"/>
    <n v="0"/>
    <n v="0"/>
    <n v="0"/>
    <n v="0"/>
    <n v="0"/>
    <n v="0"/>
    <n v="0"/>
    <n v="0"/>
    <n v="0"/>
    <n v="0"/>
    <n v="0"/>
    <n v="0"/>
    <n v="0"/>
    <n v="0"/>
    <n v="0"/>
    <n v="1"/>
    <n v="0"/>
    <n v="0"/>
    <n v="0"/>
    <n v="0"/>
    <n v="0"/>
    <n v="0"/>
    <n v="9"/>
  </r>
  <r>
    <x v="12"/>
    <m/>
    <m/>
    <m/>
    <m/>
    <m/>
    <m/>
    <m/>
    <m/>
    <m/>
    <m/>
    <m/>
    <m/>
    <m/>
    <m/>
    <m/>
    <m/>
    <m/>
    <m/>
    <m/>
    <m/>
    <m/>
    <m/>
    <m/>
    <m/>
    <m/>
    <m/>
    <m/>
    <m/>
    <m/>
    <m/>
    <m/>
    <m/>
    <m/>
    <m/>
    <m/>
    <m/>
    <m/>
    <m/>
    <m/>
    <m/>
    <m/>
    <m/>
    <m/>
    <m/>
    <m/>
    <m/>
    <m/>
    <m/>
    <m/>
    <m/>
    <m/>
    <m/>
    <m/>
    <m/>
    <m/>
    <n v="0"/>
  </r>
  <r>
    <x v="12"/>
    <m/>
    <m/>
    <m/>
    <m/>
    <m/>
    <m/>
    <m/>
    <m/>
    <m/>
    <m/>
    <m/>
    <m/>
    <m/>
    <m/>
    <m/>
    <m/>
    <m/>
    <m/>
    <m/>
    <m/>
    <m/>
    <m/>
    <m/>
    <m/>
    <m/>
    <m/>
    <m/>
    <m/>
    <m/>
    <m/>
    <m/>
    <m/>
    <m/>
    <m/>
    <m/>
    <m/>
    <m/>
    <m/>
    <m/>
    <m/>
    <m/>
    <m/>
    <m/>
    <m/>
    <m/>
    <m/>
    <m/>
    <m/>
    <m/>
    <m/>
    <m/>
    <m/>
    <m/>
    <m/>
    <m/>
    <n v="0"/>
  </r>
  <r>
    <x v="12"/>
    <m/>
    <m/>
    <m/>
    <m/>
    <m/>
    <m/>
    <m/>
    <m/>
    <m/>
    <m/>
    <m/>
    <m/>
    <m/>
    <m/>
    <m/>
    <m/>
    <m/>
    <m/>
    <m/>
    <m/>
    <m/>
    <m/>
    <m/>
    <m/>
    <m/>
    <m/>
    <m/>
    <m/>
    <m/>
    <m/>
    <m/>
    <m/>
    <m/>
    <m/>
    <m/>
    <m/>
    <m/>
    <m/>
    <m/>
    <m/>
    <m/>
    <m/>
    <m/>
    <m/>
    <m/>
    <m/>
    <m/>
    <m/>
    <m/>
    <m/>
    <m/>
    <m/>
    <m/>
    <m/>
    <m/>
    <n v="0"/>
  </r>
  <r>
    <x v="12"/>
    <m/>
    <m/>
    <m/>
    <m/>
    <m/>
    <m/>
    <m/>
    <m/>
    <m/>
    <m/>
    <m/>
    <m/>
    <m/>
    <m/>
    <m/>
    <m/>
    <m/>
    <m/>
    <m/>
    <m/>
    <m/>
    <m/>
    <m/>
    <m/>
    <m/>
    <m/>
    <m/>
    <m/>
    <m/>
    <m/>
    <m/>
    <m/>
    <m/>
    <m/>
    <m/>
    <m/>
    <m/>
    <m/>
    <m/>
    <m/>
    <m/>
    <m/>
    <m/>
    <m/>
    <m/>
    <m/>
    <m/>
    <m/>
    <m/>
    <m/>
    <m/>
    <m/>
    <m/>
    <m/>
    <m/>
    <n v="0"/>
  </r>
  <r>
    <x v="12"/>
    <m/>
    <m/>
    <m/>
    <m/>
    <m/>
    <m/>
    <m/>
    <m/>
    <m/>
    <m/>
    <m/>
    <m/>
    <m/>
    <m/>
    <m/>
    <m/>
    <m/>
    <m/>
    <m/>
    <m/>
    <m/>
    <m/>
    <m/>
    <m/>
    <m/>
    <m/>
    <m/>
    <m/>
    <m/>
    <m/>
    <m/>
    <m/>
    <m/>
    <m/>
    <m/>
    <m/>
    <m/>
    <m/>
    <m/>
    <m/>
    <m/>
    <m/>
    <m/>
    <m/>
    <m/>
    <m/>
    <m/>
    <m/>
    <m/>
    <m/>
    <m/>
    <m/>
    <m/>
    <m/>
    <m/>
    <n v="0"/>
  </r>
  <r>
    <x v="12"/>
    <m/>
    <m/>
    <m/>
    <m/>
    <m/>
    <m/>
    <m/>
    <m/>
    <m/>
    <m/>
    <m/>
    <m/>
    <m/>
    <m/>
    <m/>
    <m/>
    <m/>
    <m/>
    <m/>
    <m/>
    <m/>
    <m/>
    <m/>
    <m/>
    <m/>
    <m/>
    <m/>
    <m/>
    <m/>
    <m/>
    <m/>
    <m/>
    <m/>
    <m/>
    <m/>
    <m/>
    <m/>
    <m/>
    <m/>
    <m/>
    <m/>
    <m/>
    <m/>
    <m/>
    <m/>
    <m/>
    <m/>
    <m/>
    <m/>
    <m/>
    <m/>
    <m/>
    <m/>
    <m/>
    <m/>
    <n v="0"/>
  </r>
  <r>
    <x v="13"/>
    <m/>
    <s v="Complete Survey (all birds)"/>
    <d v="2023-02-07T00:00:00"/>
    <s v="Marvin Friel"/>
    <s v="marvin.friel@myfwc.com"/>
    <n v="1420"/>
    <s v="61-70F"/>
    <s v="light wind"/>
    <s v="no rain"/>
    <n v="4"/>
    <n v="0"/>
    <n v="2"/>
    <n v="16"/>
    <n v="0"/>
    <n v="0"/>
    <n v="0"/>
    <n v="0"/>
    <n v="0"/>
    <n v="0"/>
    <n v="0"/>
    <n v="0"/>
    <n v="0"/>
    <n v="4"/>
    <n v="0"/>
    <n v="25"/>
    <n v="0"/>
    <n v="0"/>
    <n v="0"/>
    <n v="0"/>
    <n v="0"/>
    <n v="0"/>
    <n v="0"/>
    <n v="0"/>
    <n v="0"/>
    <n v="0"/>
    <n v="0"/>
    <n v="0"/>
    <n v="0"/>
    <n v="0"/>
    <n v="0"/>
    <n v="0"/>
    <n v="0"/>
    <n v="0"/>
    <n v="0"/>
    <n v="0"/>
    <n v="0"/>
    <n v="0"/>
    <n v="0"/>
    <n v="0"/>
    <n v="0"/>
    <n v="0"/>
    <n v="0"/>
    <n v="0"/>
    <n v="0"/>
    <n v="0"/>
    <n v="51"/>
  </r>
  <r>
    <x v="13"/>
    <m/>
    <s v="Complete Survey (all birds)"/>
    <d v="2023-02-07T00:00:00"/>
    <s v="Marvin Friel"/>
    <s v="marvin.friel@myfwc.com"/>
    <n v="1305"/>
    <s v="61-70F"/>
    <s v="light wind"/>
    <s v="no rain"/>
    <n v="4"/>
    <n v="0"/>
    <n v="11"/>
    <n v="85"/>
    <n v="0"/>
    <n v="0"/>
    <n v="0"/>
    <n v="3"/>
    <n v="0"/>
    <n v="0"/>
    <n v="0"/>
    <n v="0"/>
    <n v="0"/>
    <n v="13"/>
    <n v="0"/>
    <n v="0"/>
    <n v="0"/>
    <n v="6"/>
    <n v="0"/>
    <n v="0"/>
    <n v="0"/>
    <n v="0"/>
    <n v="17"/>
    <n v="0"/>
    <n v="0"/>
    <n v="0"/>
    <n v="1"/>
    <n v="0"/>
    <n v="0"/>
    <n v="0"/>
    <n v="0"/>
    <n v="8"/>
    <n v="0"/>
    <n v="0"/>
    <n v="1"/>
    <n v="3"/>
    <n v="0"/>
    <n v="0"/>
    <n v="0"/>
    <n v="5"/>
    <n v="0"/>
    <n v="10"/>
    <n v="1"/>
    <n v="0"/>
    <n v="0"/>
    <n v="0"/>
    <n v="168"/>
  </r>
  <r>
    <x v="13"/>
    <m/>
    <s v="Complete Survey (all birds)"/>
    <d v="2023-02-07T00:00:00"/>
    <s v="Michael Ferrara and Kayla Reeves"/>
    <s v="michael.ferrara@audubon.org"/>
    <d v="1899-12-30T13:43:00"/>
    <s v="51-60F"/>
    <s v="light wind"/>
    <s v="no rain"/>
    <n v="5"/>
    <n v="0"/>
    <n v="48"/>
    <n v="156"/>
    <n v="0"/>
    <n v="0"/>
    <n v="0"/>
    <n v="0"/>
    <n v="1"/>
    <n v="0"/>
    <n v="98"/>
    <n v="33"/>
    <n v="87"/>
    <n v="34"/>
    <n v="278"/>
    <n v="11"/>
    <n v="0"/>
    <n v="18"/>
    <n v="4"/>
    <n v="0"/>
    <n v="0"/>
    <n v="0"/>
    <n v="167"/>
    <n v="0"/>
    <n v="0"/>
    <n v="0"/>
    <n v="0"/>
    <n v="0"/>
    <n v="62"/>
    <n v="0"/>
    <n v="0"/>
    <n v="2"/>
    <n v="6"/>
    <n v="0"/>
    <n v="0"/>
    <n v="25"/>
    <n v="0"/>
    <n v="0"/>
    <n v="4"/>
    <n v="2"/>
    <n v="0"/>
    <n v="157"/>
    <n v="79"/>
    <n v="0"/>
    <n v="0"/>
    <n v="0"/>
    <n v="1277"/>
  </r>
  <r>
    <x v="13"/>
    <m/>
    <s v="Complete Survey (all birds)"/>
    <d v="2023-02-07T00:00:00"/>
    <s v="Kayla Reeves"/>
    <s v="kayla.reeves@audubon.org"/>
    <n v="1024"/>
    <s v="51-60F"/>
    <s v="light wind"/>
    <s v="no rain"/>
    <n v="0"/>
    <n v="0"/>
    <n v="0"/>
    <n v="0"/>
    <n v="0"/>
    <n v="0"/>
    <n v="0"/>
    <n v="0"/>
    <n v="0"/>
    <n v="0"/>
    <n v="0"/>
    <n v="0"/>
    <n v="0"/>
    <n v="0"/>
    <n v="7"/>
    <n v="0"/>
    <n v="0"/>
    <n v="0"/>
    <n v="0"/>
    <n v="0"/>
    <n v="0"/>
    <n v="0"/>
    <n v="1"/>
    <n v="0"/>
    <n v="0"/>
    <n v="0"/>
    <n v="0"/>
    <n v="0"/>
    <n v="0"/>
    <n v="0"/>
    <n v="0"/>
    <n v="5"/>
    <n v="0"/>
    <n v="0"/>
    <n v="3"/>
    <n v="7"/>
    <n v="0"/>
    <n v="0"/>
    <n v="1"/>
    <n v="8"/>
    <n v="0"/>
    <n v="7"/>
    <n v="4"/>
    <n v="0"/>
    <n v="0"/>
    <n v="0"/>
    <n v="43"/>
  </r>
  <r>
    <x v="13"/>
    <m/>
    <s v="Complete Survey (all birds)"/>
    <d v="2023-02-07T00:00:00"/>
    <s v="Kayla Reeves"/>
    <s v="kayla.reeves@audubon.org"/>
    <n v="1140"/>
    <s v="51-60F"/>
    <s v="light wind"/>
    <s v="no rain"/>
    <n v="0"/>
    <n v="0"/>
    <n v="0"/>
    <n v="0"/>
    <n v="0"/>
    <n v="0"/>
    <n v="0"/>
    <n v="0"/>
    <n v="0"/>
    <n v="0"/>
    <n v="0"/>
    <n v="0"/>
    <n v="0"/>
    <n v="0"/>
    <n v="17"/>
    <n v="0"/>
    <n v="0"/>
    <n v="0"/>
    <n v="0"/>
    <n v="0"/>
    <n v="0"/>
    <n v="0"/>
    <n v="26"/>
    <n v="0"/>
    <n v="0"/>
    <n v="0"/>
    <n v="0"/>
    <n v="0"/>
    <n v="0"/>
    <n v="0"/>
    <n v="0"/>
    <n v="0"/>
    <n v="0"/>
    <n v="0"/>
    <n v="0"/>
    <n v="0"/>
    <n v="0"/>
    <n v="0"/>
    <n v="2"/>
    <n v="12"/>
    <n v="0"/>
    <n v="26"/>
    <n v="0"/>
    <n v="0"/>
    <n v="0"/>
    <n v="0"/>
    <n v="83"/>
  </r>
  <r>
    <x v="13"/>
    <m/>
    <s v="Complete Survey (all birds)"/>
    <d v="2023-02-07T00:00:00"/>
    <s v="Michael Ferrara"/>
    <s v="michael.ferrara@audubon.org"/>
    <d v="1899-12-30T12:45:00"/>
    <s v="51-60F"/>
    <s v="breezy"/>
    <s v="no rain"/>
    <n v="0"/>
    <n v="0"/>
    <n v="0"/>
    <n v="0"/>
    <n v="0"/>
    <n v="0"/>
    <n v="0"/>
    <n v="0"/>
    <n v="0"/>
    <n v="0"/>
    <n v="0"/>
    <n v="0"/>
    <n v="0"/>
    <n v="1"/>
    <n v="0"/>
    <n v="0"/>
    <n v="0"/>
    <n v="0"/>
    <n v="0"/>
    <n v="2"/>
    <n v="0"/>
    <n v="0"/>
    <n v="0"/>
    <n v="0"/>
    <n v="0"/>
    <n v="0"/>
    <n v="0"/>
    <n v="0"/>
    <n v="0"/>
    <n v="1"/>
    <n v="0"/>
    <n v="67"/>
    <n v="0"/>
    <n v="0"/>
    <n v="238"/>
    <n v="4"/>
    <n v="0"/>
    <n v="0"/>
    <n v="1"/>
    <n v="0"/>
    <n v="0"/>
    <n v="10"/>
    <n v="1"/>
    <n v="0"/>
    <n v="0"/>
    <n v="0"/>
    <n v="325"/>
  </r>
  <r>
    <x v="13"/>
    <m/>
    <s v="Complete Survey (all birds)"/>
    <d v="2023-02-08T00:00:00"/>
    <s v="Ezra Thompson"/>
    <s v="Ezra.Thompson@myfwc.com"/>
    <n v="852"/>
    <s v="61-70F"/>
    <s v="light wind"/>
    <s v="no rain"/>
    <n v="0"/>
    <n v="0"/>
    <n v="0"/>
    <n v="0"/>
    <n v="0"/>
    <n v="0"/>
    <n v="0"/>
    <n v="0"/>
    <n v="0"/>
    <n v="0"/>
    <n v="0"/>
    <n v="0"/>
    <n v="0"/>
    <n v="0"/>
    <n v="0"/>
    <n v="0"/>
    <n v="0"/>
    <n v="0"/>
    <n v="0"/>
    <n v="1"/>
    <n v="0"/>
    <n v="0"/>
    <n v="0"/>
    <n v="0"/>
    <n v="0"/>
    <n v="0"/>
    <n v="0"/>
    <n v="0"/>
    <n v="0"/>
    <n v="0"/>
    <n v="0"/>
    <n v="1"/>
    <n v="0"/>
    <n v="0"/>
    <n v="15"/>
    <n v="0"/>
    <n v="0"/>
    <n v="0"/>
    <n v="0"/>
    <n v="4"/>
    <n v="0"/>
    <n v="15"/>
    <n v="0"/>
    <n v="0"/>
    <n v="0"/>
    <n v="0"/>
    <n v="36"/>
  </r>
  <r>
    <x v="13"/>
    <m/>
    <s v="Complete Survey (all birds)"/>
    <d v="2023-02-08T00:00:00"/>
    <s v="Ezra Thompson"/>
    <s v="Ezra.Thompson@myfwc.com"/>
    <n v="1825"/>
    <s v="61-70F"/>
    <s v="light wind"/>
    <s v="no rain"/>
    <n v="0"/>
    <n v="0"/>
    <n v="0"/>
    <n v="0"/>
    <n v="0"/>
    <n v="0"/>
    <n v="0"/>
    <n v="0"/>
    <n v="0"/>
    <n v="0"/>
    <n v="0"/>
    <n v="0"/>
    <n v="0"/>
    <n v="0"/>
    <n v="0"/>
    <n v="0"/>
    <n v="0"/>
    <n v="0"/>
    <n v="0"/>
    <n v="0"/>
    <n v="0"/>
    <n v="0"/>
    <n v="0"/>
    <n v="0"/>
    <n v="0"/>
    <n v="0"/>
    <n v="0"/>
    <n v="0"/>
    <n v="0"/>
    <n v="0"/>
    <n v="0"/>
    <n v="0"/>
    <n v="0"/>
    <n v="0"/>
    <n v="0"/>
    <n v="0"/>
    <n v="0"/>
    <n v="0"/>
    <n v="0"/>
    <n v="0"/>
    <n v="0"/>
    <n v="0"/>
    <n v="0"/>
    <n v="0"/>
    <n v="0"/>
    <n v="0"/>
    <n v="0"/>
  </r>
  <r>
    <x v="13"/>
    <s v="tide"/>
    <m/>
    <m/>
    <m/>
    <m/>
    <m/>
    <m/>
    <m/>
    <m/>
    <m/>
    <m/>
    <m/>
    <m/>
    <m/>
    <m/>
    <m/>
    <m/>
    <m/>
    <m/>
    <m/>
    <m/>
    <m/>
    <m/>
    <m/>
    <m/>
    <m/>
    <m/>
    <m/>
    <m/>
    <m/>
    <m/>
    <m/>
    <m/>
    <m/>
    <m/>
    <m/>
    <m/>
    <m/>
    <m/>
    <m/>
    <m/>
    <m/>
    <m/>
    <m/>
    <m/>
    <m/>
    <m/>
    <m/>
    <m/>
    <m/>
    <m/>
    <m/>
    <m/>
    <m/>
    <m/>
    <n v="0"/>
  </r>
  <r>
    <x v="13"/>
    <m/>
    <s v="Complete Survey (all birds)"/>
    <d v="2023-02-07T00:00:00"/>
    <s v="Beth Wright"/>
    <s v="Beth Wright"/>
    <n v="1618"/>
    <s v="61-70F"/>
    <s v="light wind"/>
    <s v="no rain"/>
    <m/>
    <m/>
    <m/>
    <m/>
    <m/>
    <m/>
    <m/>
    <m/>
    <m/>
    <m/>
    <m/>
    <m/>
    <m/>
    <m/>
    <m/>
    <m/>
    <m/>
    <m/>
    <m/>
    <m/>
    <m/>
    <m/>
    <m/>
    <m/>
    <m/>
    <m/>
    <m/>
    <m/>
    <m/>
    <m/>
    <m/>
    <m/>
    <m/>
    <m/>
    <m/>
    <m/>
    <m/>
    <m/>
    <m/>
    <m/>
    <m/>
    <n v="12"/>
    <m/>
    <m/>
    <m/>
    <m/>
    <n v="12"/>
  </r>
  <r>
    <x v="13"/>
    <m/>
    <s v="Complete Survey (all birds)"/>
    <d v="2023-02-07T00:00:00"/>
    <s v="Beth Wright"/>
    <s v="Beth Wright"/>
    <n v="1330"/>
    <s v="61-70F"/>
    <s v="light wind"/>
    <s v="no rain"/>
    <n v="0"/>
    <m/>
    <n v="7"/>
    <n v="5"/>
    <m/>
    <m/>
    <m/>
    <m/>
    <m/>
    <m/>
    <m/>
    <m/>
    <m/>
    <n v="18"/>
    <n v="31"/>
    <m/>
    <m/>
    <m/>
    <m/>
    <m/>
    <m/>
    <m/>
    <n v="3"/>
    <m/>
    <m/>
    <m/>
    <m/>
    <m/>
    <m/>
    <m/>
    <m/>
    <m/>
    <m/>
    <m/>
    <m/>
    <m/>
    <m/>
    <m/>
    <m/>
    <m/>
    <m/>
    <m/>
    <m/>
    <m/>
    <m/>
    <m/>
    <n v="64"/>
  </r>
  <r>
    <x v="13"/>
    <m/>
    <s v="Complete Survey (all birds)"/>
    <d v="2023-02-09T00:00:00"/>
    <s v="Caity Reiland-Smith, Ezra Thompson"/>
    <s v="Caity.Reiland-Smith@myfwc.com"/>
    <n v="1723"/>
    <s v="61-70F"/>
    <s v="light wind"/>
    <s v="no rain"/>
    <n v="3"/>
    <n v="0"/>
    <n v="12"/>
    <n v="4"/>
    <n v="0"/>
    <n v="0"/>
    <n v="0"/>
    <n v="0"/>
    <n v="0"/>
    <n v="0"/>
    <n v="0"/>
    <n v="0"/>
    <n v="0"/>
    <n v="0"/>
    <n v="0"/>
    <n v="0"/>
    <n v="0"/>
    <n v="0"/>
    <n v="0"/>
    <n v="0"/>
    <n v="0"/>
    <n v="0"/>
    <n v="0"/>
    <n v="0"/>
    <n v="0"/>
    <n v="0"/>
    <n v="0"/>
    <n v="0"/>
    <n v="16"/>
    <n v="0"/>
    <n v="0"/>
    <n v="0"/>
    <n v="0"/>
    <n v="0"/>
    <n v="1"/>
    <n v="0"/>
    <n v="0"/>
    <n v="0"/>
    <n v="3"/>
    <n v="0"/>
    <n v="0"/>
    <n v="3"/>
    <n v="0"/>
    <n v="0"/>
    <n v="0"/>
    <n v="0"/>
    <n v="42"/>
  </r>
  <r>
    <x v="13"/>
    <m/>
    <s v="Complete Survey (all birds)"/>
    <d v="2023-02-08T00:00:00"/>
    <s v="Paul Wharton, Michelle Rice, Dare Scott"/>
    <s v="paul.wharton@myfwc.com"/>
    <d v="1899-12-30T12:35:00"/>
    <s v="61-70F"/>
    <s v="breezy"/>
    <s v="no rain"/>
    <n v="1"/>
    <m/>
    <n v="2"/>
    <n v="240"/>
    <m/>
    <m/>
    <n v="1"/>
    <m/>
    <m/>
    <m/>
    <n v="16"/>
    <m/>
    <n v="3"/>
    <n v="9"/>
    <n v="41"/>
    <m/>
    <m/>
    <n v="4"/>
    <m/>
    <m/>
    <m/>
    <m/>
    <n v="138"/>
    <m/>
    <m/>
    <m/>
    <m/>
    <m/>
    <n v="19"/>
    <m/>
    <m/>
    <m/>
    <m/>
    <m/>
    <m/>
    <n v="8"/>
    <m/>
    <m/>
    <m/>
    <n v="9"/>
    <m/>
    <n v="26"/>
    <n v="7"/>
    <m/>
    <m/>
    <m/>
    <n v="524"/>
  </r>
  <r>
    <x v="13"/>
    <m/>
    <s v="Complete Survey (all birds)"/>
    <d v="2023-02-08T00:00:00"/>
    <s v="Ezra Thompson"/>
    <s v="Ezra.Thompson@myfwc.com"/>
    <n v="1243"/>
    <s v="61-70F"/>
    <s v="light wind"/>
    <s v="no rain"/>
    <n v="0"/>
    <n v="0"/>
    <n v="13"/>
    <n v="57"/>
    <n v="0"/>
    <n v="0"/>
    <n v="0"/>
    <n v="0"/>
    <n v="0"/>
    <n v="0"/>
    <n v="0"/>
    <n v="0"/>
    <n v="0"/>
    <n v="7"/>
    <n v="3"/>
    <n v="17"/>
    <n v="0"/>
    <n v="0"/>
    <n v="0"/>
    <n v="0"/>
    <n v="0"/>
    <n v="0"/>
    <n v="10"/>
    <n v="0"/>
    <n v="0"/>
    <n v="0"/>
    <n v="0"/>
    <n v="0"/>
    <n v="0"/>
    <n v="0"/>
    <n v="0"/>
    <n v="0"/>
    <n v="0"/>
    <n v="0"/>
    <n v="0"/>
    <n v="5"/>
    <n v="0"/>
    <n v="0"/>
    <n v="0"/>
    <n v="0"/>
    <n v="0"/>
    <n v="0"/>
    <n v="0"/>
    <n v="0"/>
    <n v="0"/>
    <n v="0"/>
    <n v="112"/>
  </r>
  <r>
    <x v="13"/>
    <m/>
    <s v="Complete Survey (all birds)"/>
    <d v="2023-02-08T00:00:00"/>
    <s v="Michael Ferrara and Kayla Reeves"/>
    <s v="michael.ferrara@audubon.org"/>
    <d v="1899-12-30T11:38:00"/>
    <s v="51-60F"/>
    <s v="light wind"/>
    <s v="no rain"/>
    <n v="7"/>
    <m/>
    <n v="18"/>
    <m/>
    <m/>
    <m/>
    <m/>
    <m/>
    <m/>
    <m/>
    <m/>
    <n v="17"/>
    <n v="2"/>
    <n v="25"/>
    <n v="178"/>
    <n v="41"/>
    <m/>
    <m/>
    <n v="24"/>
    <m/>
    <m/>
    <m/>
    <n v="25"/>
    <n v="3"/>
    <m/>
    <m/>
    <m/>
    <m/>
    <m/>
    <n v="9"/>
    <m/>
    <n v="135"/>
    <m/>
    <m/>
    <n v="60"/>
    <n v="41"/>
    <m/>
    <m/>
    <n v="9"/>
    <n v="31"/>
    <m/>
    <n v="31"/>
    <n v="62"/>
    <m/>
    <m/>
    <m/>
    <n v="718"/>
  </r>
  <r>
    <x v="13"/>
    <s v="tide"/>
    <m/>
    <m/>
    <m/>
    <m/>
    <m/>
    <m/>
    <m/>
    <m/>
    <m/>
    <m/>
    <m/>
    <m/>
    <m/>
    <m/>
    <m/>
    <m/>
    <m/>
    <m/>
    <m/>
    <m/>
    <m/>
    <m/>
    <m/>
    <m/>
    <m/>
    <m/>
    <m/>
    <m/>
    <m/>
    <m/>
    <m/>
    <m/>
    <m/>
    <m/>
    <m/>
    <m/>
    <m/>
    <m/>
    <m/>
    <m/>
    <m/>
    <m/>
    <m/>
    <m/>
    <m/>
    <m/>
    <m/>
    <m/>
    <m/>
    <m/>
    <m/>
    <m/>
    <m/>
    <m/>
    <n v="0"/>
  </r>
  <r>
    <x v="13"/>
    <m/>
    <s v="Focal Survey"/>
    <d v="2023-02-07T00:00:00"/>
    <s v="Marvin Friel"/>
    <s v="marvin.friel@myfwc.com"/>
    <n v="1100"/>
    <s v="61-70F"/>
    <s v="light wind"/>
    <s v="no rain"/>
    <n v="3"/>
    <n v="0"/>
    <n v="0"/>
    <n v="0"/>
    <n v="0"/>
    <n v="0"/>
    <n v="0"/>
    <n v="0"/>
    <n v="0"/>
    <n v="0"/>
    <n v="0"/>
    <n v="0"/>
    <n v="0"/>
    <n v="0"/>
    <n v="0"/>
    <n v="0"/>
    <n v="0"/>
    <n v="0"/>
    <n v="0"/>
    <n v="0"/>
    <n v="0"/>
    <n v="0"/>
    <n v="0"/>
    <n v="0"/>
    <n v="0"/>
    <n v="0"/>
    <n v="0"/>
    <n v="0"/>
    <n v="0"/>
    <n v="0"/>
    <n v="0"/>
    <n v="0"/>
    <n v="0"/>
    <n v="0"/>
    <n v="0"/>
    <n v="0"/>
    <n v="0"/>
    <n v="0"/>
    <n v="0"/>
    <n v="0"/>
    <n v="0"/>
    <n v="0"/>
    <n v="0"/>
    <n v="0"/>
    <n v="0"/>
    <n v="0"/>
    <n v="3"/>
  </r>
  <r>
    <x v="13"/>
    <m/>
    <s v="Complete Survey (all birds)"/>
    <d v="2023-02-08T00:00:00"/>
    <s v="Ezra Thompson, Caity Reiland-Smith"/>
    <s v="Ezra.Thompson@myfwc.com"/>
    <n v="1812"/>
    <s v="61-70F"/>
    <s v="light wind"/>
    <s v="no rain"/>
    <n v="0"/>
    <n v="0"/>
    <n v="0"/>
    <n v="0"/>
    <n v="0"/>
    <n v="0"/>
    <n v="0"/>
    <n v="0"/>
    <n v="0"/>
    <n v="0"/>
    <n v="0"/>
    <n v="0"/>
    <n v="0"/>
    <n v="0"/>
    <n v="0"/>
    <n v="0"/>
    <n v="0"/>
    <n v="0"/>
    <n v="0"/>
    <n v="6"/>
    <n v="0"/>
    <n v="0"/>
    <n v="10"/>
    <n v="0"/>
    <n v="0"/>
    <n v="0"/>
    <n v="0"/>
    <n v="0"/>
    <n v="0"/>
    <n v="0"/>
    <n v="0"/>
    <n v="0"/>
    <n v="0"/>
    <n v="0"/>
    <n v="64"/>
    <n v="0"/>
    <n v="0"/>
    <n v="0"/>
    <n v="0"/>
    <n v="0"/>
    <n v="0"/>
    <n v="0"/>
    <n v="0"/>
    <n v="0"/>
    <n v="0"/>
    <n v="0"/>
    <n v="80"/>
  </r>
  <r>
    <x v="13"/>
    <m/>
    <s v="Complete Survey (all birds)"/>
    <d v="2023-02-06T00:00:00"/>
    <s v="Kayla Reeves, Michael Ferrera"/>
    <s v="kayla.reeves@audubon.org"/>
    <n v="1146"/>
    <s v="61-70F"/>
    <s v="medium wind"/>
    <s v="no rain"/>
    <n v="0"/>
    <n v="0"/>
    <n v="12"/>
    <n v="43"/>
    <n v="0"/>
    <n v="0"/>
    <n v="0"/>
    <n v="0"/>
    <n v="0"/>
    <n v="1"/>
    <n v="0"/>
    <n v="8"/>
    <n v="0"/>
    <n v="26"/>
    <n v="78"/>
    <n v="2"/>
    <n v="0"/>
    <n v="10"/>
    <n v="21"/>
    <n v="0"/>
    <n v="0"/>
    <n v="0"/>
    <n v="4"/>
    <n v="0"/>
    <n v="0"/>
    <n v="0"/>
    <n v="0"/>
    <n v="0"/>
    <n v="0"/>
    <n v="2"/>
    <n v="0"/>
    <n v="8"/>
    <n v="0"/>
    <n v="0"/>
    <n v="0"/>
    <n v="3"/>
    <n v="0"/>
    <n v="0"/>
    <n v="8"/>
    <n v="12"/>
    <n v="0"/>
    <n v="10"/>
    <n v="54"/>
    <n v="0"/>
    <n v="0"/>
    <n v="0"/>
    <n v="302"/>
  </r>
  <r>
    <x v="13"/>
    <m/>
    <s v="Complete Survey (all birds)"/>
    <d v="2023-02-08T00:00:00"/>
    <s v="Ezra Thompson"/>
    <s v="Ezra.Thompson@myfwc.com"/>
    <n v="1537"/>
    <s v="61-70F"/>
    <s v="light wind"/>
    <s v="no rain"/>
    <n v="2"/>
    <n v="0"/>
    <n v="38"/>
    <n v="44"/>
    <n v="5"/>
    <n v="0"/>
    <n v="0"/>
    <n v="0"/>
    <n v="0"/>
    <n v="0"/>
    <n v="0"/>
    <n v="0"/>
    <n v="0"/>
    <n v="35"/>
    <n v="5"/>
    <n v="5"/>
    <n v="0"/>
    <n v="0"/>
    <n v="0"/>
    <n v="0"/>
    <n v="0"/>
    <n v="0"/>
    <n v="8"/>
    <n v="1"/>
    <n v="0"/>
    <n v="0"/>
    <n v="0"/>
    <n v="0"/>
    <n v="0"/>
    <n v="0"/>
    <n v="0"/>
    <n v="0"/>
    <n v="0"/>
    <n v="0"/>
    <n v="11"/>
    <n v="22"/>
    <n v="0"/>
    <n v="0"/>
    <n v="0"/>
    <n v="1"/>
    <n v="0"/>
    <n v="0"/>
    <n v="37"/>
    <n v="0"/>
    <n v="0"/>
    <n v="0"/>
    <n v="214"/>
  </r>
  <r>
    <x v="13"/>
    <m/>
    <s v="Complete Survey (all birds)"/>
    <d v="2023-02-08T00:00:00"/>
    <s v="Paul Wharton, Michelle Rice, Dare Scott"/>
    <s v="paul.wharton@myfwc.com"/>
    <d v="1899-12-30T10:39:00"/>
    <s v="51-60F"/>
    <s v="breezy"/>
    <s v="no rain"/>
    <m/>
    <m/>
    <n v="2"/>
    <n v="13"/>
    <n v="3"/>
    <m/>
    <m/>
    <m/>
    <m/>
    <m/>
    <m/>
    <n v="4"/>
    <m/>
    <n v="3"/>
    <m/>
    <n v="15"/>
    <m/>
    <m/>
    <m/>
    <m/>
    <m/>
    <m/>
    <n v="9"/>
    <m/>
    <m/>
    <m/>
    <m/>
    <m/>
    <n v="1"/>
    <m/>
    <m/>
    <n v="7"/>
    <m/>
    <m/>
    <m/>
    <m/>
    <m/>
    <m/>
    <m/>
    <n v="7"/>
    <m/>
    <n v="6"/>
    <n v="1"/>
    <m/>
    <m/>
    <m/>
    <n v="71"/>
  </r>
  <r>
    <x v="13"/>
    <m/>
    <s v="Complete Survey (all birds)"/>
    <d v="2023-02-06T00:00:00"/>
    <s v="Ezra Thompson"/>
    <s v="Ezra.Thompson@myfwc.com"/>
    <n v="1240"/>
    <s v="61-70F"/>
    <s v="light wind"/>
    <s v="no rain"/>
    <n v="0"/>
    <n v="0"/>
    <n v="0"/>
    <n v="0"/>
    <n v="0"/>
    <n v="0"/>
    <n v="0"/>
    <n v="0"/>
    <n v="0"/>
    <n v="0"/>
    <n v="0"/>
    <n v="0"/>
    <n v="0"/>
    <n v="1"/>
    <n v="0"/>
    <n v="0"/>
    <n v="0"/>
    <n v="0"/>
    <n v="0"/>
    <n v="0"/>
    <n v="0"/>
    <n v="0"/>
    <n v="3"/>
    <n v="0"/>
    <n v="0"/>
    <n v="0"/>
    <n v="0"/>
    <n v="0"/>
    <n v="0"/>
    <n v="0"/>
    <n v="0"/>
    <n v="5"/>
    <n v="1"/>
    <n v="0"/>
    <n v="37"/>
    <n v="31"/>
    <n v="0"/>
    <n v="0"/>
    <n v="0"/>
    <n v="3"/>
    <n v="0"/>
    <n v="9"/>
    <n v="1"/>
    <n v="0"/>
    <n v="0"/>
    <n v="64"/>
    <n v="91"/>
  </r>
  <r>
    <x v="13"/>
    <m/>
    <s v="Complete Survey (all birds)"/>
    <d v="2023-02-08T00:00:00"/>
    <s v="Ezra Thompson"/>
    <s v="Ezra.Thompson@myfwc.com"/>
    <n v="1418"/>
    <s v="61-70F"/>
    <s v="light wind"/>
    <s v="no rain"/>
    <n v="2"/>
    <n v="0"/>
    <n v="0"/>
    <n v="0"/>
    <n v="0"/>
    <n v="0"/>
    <n v="0"/>
    <n v="0"/>
    <n v="0"/>
    <n v="0"/>
    <n v="0"/>
    <n v="0"/>
    <n v="0"/>
    <n v="0"/>
    <n v="0"/>
    <n v="0"/>
    <n v="0"/>
    <n v="0"/>
    <n v="0"/>
    <n v="0"/>
    <n v="0"/>
    <n v="0"/>
    <n v="0"/>
    <n v="0"/>
    <n v="0"/>
    <n v="0"/>
    <n v="0"/>
    <n v="0"/>
    <n v="0"/>
    <n v="0"/>
    <n v="0"/>
    <n v="0"/>
    <n v="0"/>
    <n v="0"/>
    <n v="0"/>
    <n v="0"/>
    <n v="0"/>
    <n v="0"/>
    <n v="0"/>
    <n v="0"/>
    <n v="0"/>
    <n v="0"/>
    <n v="0"/>
    <n v="0"/>
    <n v="0"/>
    <n v="0"/>
    <n v="2"/>
  </r>
  <r>
    <x v="13"/>
    <m/>
    <s v="Complete Survey (all birds)"/>
    <d v="2023-02-08T00:00:00"/>
    <s v="Britt Brown, Lily Martin"/>
    <s v="brittney.brown@myfwc.com"/>
    <n v="1137"/>
    <s v="61-70F"/>
    <s v="medium wind"/>
    <s v="no rain"/>
    <n v="8"/>
    <n v="0"/>
    <n v="22"/>
    <n v="561"/>
    <n v="1"/>
    <n v="0"/>
    <n v="0"/>
    <n v="0"/>
    <n v="0"/>
    <n v="0"/>
    <n v="77"/>
    <n v="0"/>
    <n v="0"/>
    <n v="7"/>
    <n v="94"/>
    <n v="3"/>
    <n v="0"/>
    <n v="283"/>
    <n v="0"/>
    <n v="0"/>
    <n v="0"/>
    <n v="0"/>
    <n v="54"/>
    <n v="0"/>
    <n v="0"/>
    <n v="0"/>
    <n v="0"/>
    <n v="0"/>
    <n v="0"/>
    <n v="0"/>
    <n v="0"/>
    <n v="5"/>
    <n v="0"/>
    <n v="0"/>
    <n v="7"/>
    <n v="1"/>
    <n v="0"/>
    <n v="0"/>
    <n v="0"/>
    <n v="57"/>
    <n v="0"/>
    <n v="8"/>
    <n v="0"/>
    <n v="0"/>
    <n v="0"/>
    <n v="0"/>
    <n v="1188"/>
  </r>
  <r>
    <x v="13"/>
    <m/>
    <s v="Complete Survey (all birds)"/>
    <d v="2023-02-06T00:00:00"/>
    <s v="Kayla Reeves, Michael Ferrera"/>
    <s v="kayla.reeves@audubon.org"/>
    <n v="1424"/>
    <s v="61-70F"/>
    <s v="medium wind"/>
    <s v="no rain"/>
    <n v="0"/>
    <n v="0"/>
    <n v="8"/>
    <n v="5"/>
    <n v="0"/>
    <n v="0"/>
    <n v="0"/>
    <n v="0"/>
    <n v="0"/>
    <n v="0"/>
    <n v="0"/>
    <n v="0"/>
    <n v="0"/>
    <n v="30"/>
    <n v="65"/>
    <n v="10"/>
    <n v="0"/>
    <n v="2"/>
    <n v="7"/>
    <n v="0"/>
    <n v="0"/>
    <n v="0"/>
    <n v="18"/>
    <n v="0"/>
    <n v="0"/>
    <n v="0"/>
    <n v="0"/>
    <n v="0"/>
    <n v="0"/>
    <n v="10"/>
    <n v="0"/>
    <n v="4"/>
    <n v="0"/>
    <n v="0"/>
    <n v="24"/>
    <n v="101"/>
    <n v="0"/>
    <n v="0"/>
    <n v="5"/>
    <n v="0"/>
    <n v="0"/>
    <n v="28"/>
    <n v="25"/>
    <n v="0"/>
    <n v="0"/>
    <n v="0"/>
    <n v="342"/>
  </r>
  <r>
    <x v="13"/>
    <m/>
    <s v="Complete Survey (all birds)"/>
    <m/>
    <m/>
    <m/>
    <m/>
    <m/>
    <m/>
    <m/>
    <m/>
    <m/>
    <m/>
    <m/>
    <m/>
    <m/>
    <m/>
    <m/>
    <m/>
    <m/>
    <m/>
    <m/>
    <m/>
    <m/>
    <m/>
    <m/>
    <m/>
    <m/>
    <m/>
    <m/>
    <m/>
    <m/>
    <m/>
    <m/>
    <m/>
    <m/>
    <m/>
    <m/>
    <m/>
    <m/>
    <m/>
    <m/>
    <m/>
    <m/>
    <m/>
    <m/>
    <m/>
    <m/>
    <m/>
    <m/>
    <m/>
    <m/>
    <m/>
    <m/>
    <m/>
    <m/>
    <n v="0"/>
  </r>
  <r>
    <x v="13"/>
    <m/>
    <s v="Complete Survey (all birds)"/>
    <d v="2023-02-08T00:00:00"/>
    <s v="Ezra Thompson"/>
    <s v="Ezra.Thompson@myfwc.com"/>
    <n v="1611"/>
    <s v="61-70F"/>
    <s v="light wind"/>
    <s v="no rain"/>
    <n v="0"/>
    <n v="0"/>
    <n v="0"/>
    <n v="0"/>
    <n v="0"/>
    <n v="0"/>
    <n v="0"/>
    <n v="0"/>
    <n v="0"/>
    <n v="0"/>
    <n v="0"/>
    <n v="0"/>
    <n v="0"/>
    <n v="0"/>
    <n v="0"/>
    <n v="0"/>
    <n v="0"/>
    <n v="0"/>
    <n v="0"/>
    <n v="0"/>
    <n v="0"/>
    <n v="0"/>
    <n v="0"/>
    <n v="0"/>
    <n v="0"/>
    <n v="0"/>
    <n v="0"/>
    <n v="0"/>
    <n v="0"/>
    <n v="0"/>
    <n v="0"/>
    <n v="0"/>
    <n v="0"/>
    <n v="0"/>
    <n v="0"/>
    <n v="1"/>
    <n v="0"/>
    <n v="0"/>
    <n v="0"/>
    <n v="0"/>
    <n v="0"/>
    <n v="0"/>
    <n v="0"/>
    <n v="0"/>
    <n v="0"/>
    <n v="0"/>
    <n v="1"/>
  </r>
  <r>
    <x v="13"/>
    <m/>
    <s v="Complete Survey (all birds)"/>
    <m/>
    <m/>
    <m/>
    <m/>
    <m/>
    <m/>
    <m/>
    <n v="0"/>
    <m/>
    <m/>
    <m/>
    <m/>
    <m/>
    <m/>
    <m/>
    <m/>
    <m/>
    <m/>
    <m/>
    <m/>
    <m/>
    <n v="6"/>
    <m/>
    <m/>
    <m/>
    <m/>
    <m/>
    <m/>
    <m/>
    <n v="1"/>
    <m/>
    <m/>
    <m/>
    <m/>
    <m/>
    <m/>
    <m/>
    <m/>
    <n v="26"/>
    <m/>
    <m/>
    <m/>
    <m/>
    <n v="0"/>
    <n v="0"/>
    <n v="0"/>
    <n v="0"/>
    <n v="0"/>
    <n v="0"/>
    <n v="0"/>
    <n v="0"/>
    <n v="0"/>
    <n v="0"/>
    <n v="33"/>
  </r>
  <r>
    <x v="13"/>
    <m/>
    <s v="Complete Survey (all birds)"/>
    <m/>
    <m/>
    <m/>
    <m/>
    <m/>
    <m/>
    <m/>
    <n v="0"/>
    <m/>
    <m/>
    <m/>
    <m/>
    <m/>
    <m/>
    <m/>
    <m/>
    <m/>
    <m/>
    <m/>
    <m/>
    <m/>
    <n v="30"/>
    <m/>
    <m/>
    <m/>
    <m/>
    <m/>
    <m/>
    <m/>
    <n v="2"/>
    <m/>
    <m/>
    <m/>
    <m/>
    <m/>
    <m/>
    <m/>
    <m/>
    <n v="0"/>
    <m/>
    <m/>
    <m/>
    <m/>
    <m/>
    <m/>
    <m/>
    <m/>
    <m/>
    <n v="3"/>
    <m/>
    <m/>
    <m/>
    <m/>
    <n v="35"/>
  </r>
  <r>
    <x v="13"/>
    <m/>
    <s v="Complete Survey (all birds)"/>
    <d v="2023-02-06T00:00:00"/>
    <s v="Betsy Nofziger, Lin Wamp, Rebecca Dolan"/>
    <s v="rdolan@butler.edu"/>
    <d v="1899-12-30T08:00:00"/>
    <s v="61-70F"/>
    <s v="light wind"/>
    <s v="no rain"/>
    <m/>
    <m/>
    <m/>
    <m/>
    <m/>
    <m/>
    <m/>
    <m/>
    <m/>
    <m/>
    <m/>
    <m/>
    <m/>
    <m/>
    <m/>
    <m/>
    <m/>
    <m/>
    <m/>
    <m/>
    <m/>
    <m/>
    <m/>
    <m/>
    <m/>
    <m/>
    <m/>
    <m/>
    <m/>
    <m/>
    <m/>
    <n v="3"/>
    <m/>
    <m/>
    <n v="1"/>
    <m/>
    <m/>
    <m/>
    <m/>
    <n v="3"/>
    <m/>
    <n v="7"/>
    <m/>
    <m/>
    <m/>
    <m/>
    <n v="14"/>
  </r>
  <r>
    <x v="13"/>
    <m/>
    <s v="Complete Survey (all birds)"/>
    <d v="2023-02-08T00:00:00"/>
    <s v="Ezra Thompson"/>
    <s v="Ezra.Thompson@myfwc.com"/>
    <n v="1436"/>
    <s v="61-70F"/>
    <s v="light wind"/>
    <s v="no rain"/>
    <n v="6"/>
    <n v="0"/>
    <n v="0"/>
    <n v="0"/>
    <n v="0"/>
    <n v="0"/>
    <n v="0"/>
    <n v="0"/>
    <n v="0"/>
    <n v="0"/>
    <n v="0"/>
    <n v="0"/>
    <n v="0"/>
    <n v="1"/>
    <n v="0"/>
    <n v="0"/>
    <n v="0"/>
    <n v="0"/>
    <n v="0"/>
    <n v="3"/>
    <n v="0"/>
    <n v="0"/>
    <n v="0"/>
    <n v="0"/>
    <n v="0"/>
    <n v="0"/>
    <n v="0"/>
    <n v="0"/>
    <n v="0"/>
    <n v="0"/>
    <n v="0"/>
    <n v="0"/>
    <n v="0"/>
    <n v="0"/>
    <n v="0"/>
    <n v="0"/>
    <n v="0"/>
    <n v="0"/>
    <n v="0"/>
    <n v="0"/>
    <n v="0"/>
    <n v="0"/>
    <n v="0"/>
    <n v="0"/>
    <n v="0"/>
    <n v="0"/>
    <n v="10"/>
  </r>
  <r>
    <x v="13"/>
    <m/>
    <s v="Complete Survey (all birds)"/>
    <d v="2023-02-08T00:00:00"/>
    <s v="Caity Reiland-Smith"/>
    <s v="Caity.Reiland-Smith@myfwc.com"/>
    <n v="1243"/>
    <s v="61-70F"/>
    <s v="light wind"/>
    <s v="no rain"/>
    <n v="3"/>
    <n v="0"/>
    <n v="40"/>
    <n v="119"/>
    <n v="2"/>
    <n v="0"/>
    <n v="0"/>
    <n v="0"/>
    <n v="0"/>
    <n v="0"/>
    <n v="0"/>
    <n v="6"/>
    <n v="0"/>
    <n v="34"/>
    <n v="289"/>
    <n v="52"/>
    <n v="0"/>
    <n v="0"/>
    <n v="15"/>
    <n v="0"/>
    <n v="0"/>
    <n v="0"/>
    <n v="28"/>
    <n v="3"/>
    <n v="0"/>
    <n v="0"/>
    <n v="0"/>
    <n v="0"/>
    <n v="5"/>
    <n v="12"/>
    <n v="0"/>
    <n v="0"/>
    <n v="0"/>
    <n v="0"/>
    <n v="3"/>
    <n v="7"/>
    <n v="0"/>
    <n v="0"/>
    <n v="3"/>
    <n v="13"/>
    <n v="0"/>
    <n v="65"/>
    <n v="42"/>
    <n v="0"/>
    <n v="0"/>
    <n v="0"/>
    <n v="741"/>
  </r>
  <r>
    <x v="13"/>
    <m/>
    <s v="Complete Survey (all birds)"/>
    <d v="2023-02-06T00:00:00"/>
    <s v="Bradley Smith"/>
    <s v="bradley_smith@fws.gov "/>
    <d v="1899-12-30T08:00:00"/>
    <s v="61-70F"/>
    <s v="light wind"/>
    <s v="no rain"/>
    <n v="2"/>
    <n v="1"/>
    <n v="14"/>
    <n v="8"/>
    <n v="2"/>
    <n v="2"/>
    <n v="0"/>
    <n v="0"/>
    <n v="0"/>
    <n v="0"/>
    <n v="0"/>
    <n v="0"/>
    <n v="106"/>
    <n v="78"/>
    <n v="126"/>
    <n v="8"/>
    <n v="0"/>
    <n v="0"/>
    <n v="0"/>
    <n v="1"/>
    <n v="0"/>
    <n v="0"/>
    <n v="60"/>
    <n v="0"/>
    <n v="0"/>
    <n v="0"/>
    <n v="0"/>
    <n v="0"/>
    <n v="0"/>
    <n v="7"/>
    <n v="0"/>
    <n v="1"/>
    <n v="0"/>
    <n v="0"/>
    <n v="89"/>
    <n v="27"/>
    <n v="0"/>
    <n v="0"/>
    <n v="0"/>
    <n v="2"/>
    <n v="0"/>
    <n v="13"/>
    <n v="1"/>
    <n v="0"/>
    <n v="0"/>
    <n v="163"/>
    <n v="548"/>
  </r>
  <r>
    <x v="13"/>
    <s v="tide"/>
    <m/>
    <m/>
    <m/>
    <m/>
    <m/>
    <m/>
    <m/>
    <m/>
    <m/>
    <m/>
    <m/>
    <m/>
    <m/>
    <m/>
    <m/>
    <m/>
    <m/>
    <m/>
    <m/>
    <m/>
    <m/>
    <m/>
    <m/>
    <m/>
    <m/>
    <m/>
    <m/>
    <m/>
    <m/>
    <m/>
    <m/>
    <m/>
    <m/>
    <m/>
    <m/>
    <m/>
    <m/>
    <m/>
    <m/>
    <m/>
    <m/>
    <m/>
    <m/>
    <m/>
    <m/>
    <m/>
    <m/>
    <m/>
    <m/>
    <m/>
    <m/>
    <m/>
    <m/>
    <m/>
    <n v="0"/>
  </r>
  <r>
    <x v="13"/>
    <m/>
    <s v="Complete Survey (all birds)"/>
    <d v="2023-02-08T00:00:00"/>
    <s v="Paul Wharton, Michelle Rice, Dare Scott"/>
    <s v="paul.wharton@myfwc.com"/>
    <d v="1899-12-30T08:38:00"/>
    <s v="51-60F"/>
    <s v="medium wind"/>
    <s v="no rain"/>
    <m/>
    <m/>
    <n v="6"/>
    <m/>
    <n v="3"/>
    <m/>
    <m/>
    <m/>
    <m/>
    <m/>
    <n v="4"/>
    <m/>
    <m/>
    <n v="1"/>
    <m/>
    <n v="10"/>
    <m/>
    <m/>
    <m/>
    <m/>
    <m/>
    <m/>
    <n v="9"/>
    <m/>
    <m/>
    <m/>
    <m/>
    <m/>
    <m/>
    <n v="2"/>
    <m/>
    <n v="15"/>
    <m/>
    <m/>
    <n v="400"/>
    <n v="2"/>
    <m/>
    <m/>
    <m/>
    <n v="2"/>
    <m/>
    <n v="5"/>
    <n v="1"/>
    <m/>
    <m/>
    <n v="2"/>
    <n v="460"/>
  </r>
  <r>
    <x v="13"/>
    <m/>
    <s v="Complete Survey (all birds)"/>
    <d v="2023-02-08T00:00:00"/>
    <s v="Paul Wharton, Michelle Rice, Dare Scott"/>
    <s v="paul.wharton@myfwc.com"/>
    <d v="1899-12-30T14:15:00"/>
    <s v="61-70F"/>
    <s v="breezy"/>
    <s v="no rain"/>
    <m/>
    <m/>
    <m/>
    <m/>
    <m/>
    <m/>
    <m/>
    <m/>
    <m/>
    <m/>
    <m/>
    <m/>
    <m/>
    <m/>
    <m/>
    <m/>
    <m/>
    <m/>
    <m/>
    <m/>
    <m/>
    <m/>
    <m/>
    <m/>
    <m/>
    <m/>
    <m/>
    <m/>
    <m/>
    <m/>
    <m/>
    <m/>
    <m/>
    <m/>
    <m/>
    <m/>
    <m/>
    <m/>
    <m/>
    <m/>
    <m/>
    <m/>
    <m/>
    <m/>
    <m/>
    <m/>
    <n v="0"/>
  </r>
  <r>
    <x v="14"/>
    <m/>
    <s v="Complete Survey (all birds)"/>
    <d v="2023-02-06T00:00:00"/>
    <s v="Paul Gray"/>
    <s v="paul.gray@audubon.org"/>
    <d v="1899-12-30T11:25:00"/>
    <s v="71-80F"/>
    <s v="medium wind"/>
    <s v="no rain"/>
    <m/>
    <m/>
    <n v="30"/>
    <m/>
    <m/>
    <m/>
    <m/>
    <m/>
    <m/>
    <m/>
    <m/>
    <m/>
    <m/>
    <m/>
    <m/>
    <m/>
    <m/>
    <m/>
    <m/>
    <m/>
    <m/>
    <m/>
    <m/>
    <m/>
    <n v="4"/>
    <m/>
    <m/>
    <m/>
    <m/>
    <m/>
    <m/>
    <n v="2"/>
    <n v="11"/>
    <m/>
    <n v="32"/>
    <m/>
    <m/>
    <m/>
    <m/>
    <n v="45"/>
    <m/>
    <n v="7"/>
    <m/>
    <m/>
    <m/>
    <m/>
    <n v="131"/>
  </r>
  <r>
    <x v="15"/>
    <m/>
    <s v="Complete Survey (all birds)"/>
    <d v="2023-02-06T00:00:00"/>
    <s v="Caroline Stahala, Brian Cammarano"/>
    <s v="cstahala@audubon.org"/>
    <d v="1899-12-30T09:30:00"/>
    <s v="61-70F"/>
    <s v="calm"/>
    <s v="no rain"/>
    <n v="0"/>
    <n v="0"/>
    <n v="1"/>
    <n v="23"/>
    <n v="0"/>
    <n v="0"/>
    <n v="0"/>
    <n v="0"/>
    <n v="0"/>
    <n v="0"/>
    <n v="0"/>
    <n v="2"/>
    <n v="0"/>
    <n v="16"/>
    <m/>
    <m/>
    <m/>
    <m/>
    <n v="0"/>
    <n v="0"/>
    <n v="0"/>
    <n v="0"/>
    <n v="1"/>
    <n v="3"/>
    <n v="0"/>
    <n v="2"/>
    <n v="0"/>
    <n v="0"/>
    <n v="55"/>
    <n v="4"/>
    <n v="0"/>
    <n v="5"/>
    <n v="0"/>
    <n v="0"/>
    <n v="23"/>
    <n v="8"/>
    <n v="0"/>
    <n v="0"/>
    <n v="6"/>
    <n v="82"/>
    <n v="0"/>
    <n v="39"/>
    <n v="123"/>
    <n v="0"/>
    <n v="0"/>
    <n v="0"/>
    <n v="393"/>
  </r>
  <r>
    <x v="15"/>
    <m/>
    <s v="Complete Survey (all birds)"/>
    <d v="2023-02-06T00:00:00"/>
    <s v="Barbara Eells"/>
    <s v="pelican@fairpoint.net"/>
    <d v="1899-12-30T09:45:00"/>
    <s v="61-70F"/>
    <s v="light wind"/>
    <s v="no rain"/>
    <n v="0"/>
    <n v="0"/>
    <n v="0"/>
    <n v="0"/>
    <n v="0"/>
    <n v="0"/>
    <n v="0"/>
    <n v="0"/>
    <n v="0"/>
    <n v="0"/>
    <n v="0"/>
    <n v="0"/>
    <n v="0"/>
    <n v="0"/>
    <n v="0"/>
    <n v="0"/>
    <n v="0"/>
    <n v="0"/>
    <n v="0"/>
    <n v="0"/>
    <n v="0"/>
    <n v="0"/>
    <n v="0"/>
    <n v="0"/>
    <n v="0"/>
    <n v="0"/>
    <n v="0"/>
    <n v="0"/>
    <n v="0"/>
    <n v="35"/>
    <n v="0"/>
    <n v="14"/>
    <n v="0"/>
    <n v="0"/>
    <n v="1"/>
    <n v="0"/>
    <n v="0"/>
    <n v="0"/>
    <n v="1"/>
    <n v="4"/>
    <n v="0"/>
    <n v="22"/>
    <n v="0"/>
    <n v="0"/>
    <n v="0"/>
    <n v="0"/>
    <n v="77"/>
  </r>
  <r>
    <x v="15"/>
    <m/>
    <s v="Complete Survey (all birds)"/>
    <d v="2023-02-06T00:00:00"/>
    <s v="Caity Reiland-Smith"/>
    <s v="Caity.Reiland-Smith@myfwc.com"/>
    <n v="1224"/>
    <s v="61-70F"/>
    <s v="light wind"/>
    <s v="no rain"/>
    <n v="15"/>
    <n v="8"/>
    <n v="2"/>
    <n v="87"/>
    <n v="0"/>
    <n v="0"/>
    <n v="0"/>
    <n v="0"/>
    <n v="0"/>
    <n v="0"/>
    <n v="0"/>
    <n v="0"/>
    <n v="0"/>
    <n v="1"/>
    <n v="0"/>
    <n v="0"/>
    <n v="0"/>
    <n v="7"/>
    <n v="0"/>
    <n v="0"/>
    <n v="1"/>
    <n v="0"/>
    <n v="20"/>
    <n v="0"/>
    <n v="0"/>
    <n v="0"/>
    <n v="0"/>
    <n v="0"/>
    <n v="0"/>
    <n v="0"/>
    <n v="0"/>
    <n v="0"/>
    <n v="0"/>
    <n v="0"/>
    <n v="20"/>
    <n v="29"/>
    <n v="0"/>
    <n v="0"/>
    <n v="0"/>
    <n v="1"/>
    <n v="0"/>
    <n v="3"/>
    <n v="2"/>
    <n v="0"/>
    <n v="0"/>
    <n v="2"/>
    <n v="196"/>
  </r>
  <r>
    <x v="15"/>
    <m/>
    <s v="Complete Survey (all birds)"/>
    <d v="2023-02-04T00:00:00"/>
    <s v="Barbara Eells"/>
    <s v="pelican@fairpoint.net"/>
    <s v="8:40EST"/>
    <s v="61-70F"/>
    <s v="calm"/>
    <s v="no rain"/>
    <n v="0"/>
    <n v="0"/>
    <n v="0"/>
    <n v="0"/>
    <n v="0"/>
    <n v="1"/>
    <n v="0"/>
    <n v="0"/>
    <n v="0"/>
    <n v="0"/>
    <n v="0"/>
    <n v="0"/>
    <n v="0"/>
    <n v="0"/>
    <n v="41"/>
    <n v="0"/>
    <n v="0"/>
    <n v="0"/>
    <n v="0"/>
    <n v="0"/>
    <n v="0"/>
    <n v="0"/>
    <n v="2"/>
    <n v="0"/>
    <n v="0"/>
    <m/>
    <n v="0"/>
    <n v="0"/>
    <n v="0"/>
    <n v="0"/>
    <n v="0"/>
    <n v="0"/>
    <n v="0"/>
    <n v="0"/>
    <n v="0"/>
    <n v="1"/>
    <n v="0"/>
    <n v="0"/>
    <n v="0"/>
    <n v="0"/>
    <n v="0"/>
    <n v="16"/>
    <n v="0"/>
    <n v="0"/>
    <n v="0"/>
    <n v="0"/>
    <n v="61"/>
  </r>
  <r>
    <x v="15"/>
    <m/>
    <s v="Complete Survey (all birds)"/>
    <d v="2023-02-06T00:00:00"/>
    <s v="Ezra Thompson"/>
    <s v="Ezra.Thompson@myfwc.com"/>
    <n v="940"/>
    <s v="61-70F"/>
    <s v="light wind"/>
    <s v="no rain"/>
    <n v="0"/>
    <n v="0"/>
    <n v="16"/>
    <n v="186"/>
    <n v="2"/>
    <n v="2"/>
    <n v="14"/>
    <n v="0"/>
    <n v="0"/>
    <n v="0"/>
    <n v="0"/>
    <n v="0"/>
    <n v="0"/>
    <n v="5"/>
    <n v="0"/>
    <n v="6"/>
    <n v="0"/>
    <n v="32"/>
    <n v="0"/>
    <n v="0"/>
    <n v="3"/>
    <n v="0"/>
    <n v="21"/>
    <n v="0"/>
    <n v="0"/>
    <n v="0"/>
    <n v="0"/>
    <n v="0"/>
    <n v="0"/>
    <n v="0"/>
    <n v="0"/>
    <n v="0"/>
    <n v="0"/>
    <n v="0"/>
    <n v="0"/>
    <n v="4"/>
    <n v="0"/>
    <n v="0"/>
    <n v="0"/>
    <n v="1"/>
    <n v="0"/>
    <n v="5"/>
    <n v="0"/>
    <n v="0"/>
    <n v="0"/>
    <n v="8"/>
    <n v="297"/>
  </r>
  <r>
    <x v="15"/>
    <m/>
    <s v="Complete Survey (all birds)"/>
    <d v="2023-02-06T00:00:00"/>
    <s v="Marvin Friel, Beth Wright"/>
    <s v="marvin.friel@myfwc.com"/>
    <n v="1130"/>
    <s v="61-70F"/>
    <s v="light wind"/>
    <s v="no rain"/>
    <n v="0"/>
    <n v="0"/>
    <n v="17"/>
    <n v="70"/>
    <n v="0"/>
    <n v="0"/>
    <n v="1"/>
    <n v="0"/>
    <n v="0"/>
    <n v="0"/>
    <n v="0"/>
    <n v="3"/>
    <n v="0"/>
    <n v="4"/>
    <n v="237"/>
    <n v="37"/>
    <n v="0"/>
    <n v="0"/>
    <n v="57"/>
    <n v="0"/>
    <n v="0"/>
    <n v="0"/>
    <n v="48"/>
    <n v="0"/>
    <n v="0"/>
    <n v="0"/>
    <n v="0"/>
    <n v="0"/>
    <n v="0"/>
    <n v="2"/>
    <n v="0"/>
    <n v="145"/>
    <n v="0"/>
    <n v="0"/>
    <n v="61"/>
    <n v="4"/>
    <n v="0"/>
    <n v="0"/>
    <n v="52"/>
    <n v="18"/>
    <n v="0"/>
    <n v="46"/>
    <n v="76"/>
    <n v="0"/>
    <n v="0"/>
    <n v="0"/>
    <n v="878"/>
  </r>
  <r>
    <x v="15"/>
    <m/>
    <s v="Complete Survey (all birds)"/>
    <d v="2023-02-04T00:00:00"/>
    <s v="Janna Rinehart "/>
    <s v="rinehartjanna@gmail.com"/>
    <d v="1899-12-30T09:45:00"/>
    <s v="61-70F"/>
    <s v="light wind"/>
    <s v="no rain"/>
    <n v="0"/>
    <n v="0"/>
    <n v="0"/>
    <n v="0"/>
    <n v="0"/>
    <n v="0"/>
    <n v="0"/>
    <n v="0"/>
    <n v="0"/>
    <n v="0"/>
    <n v="0"/>
    <n v="0"/>
    <n v="0"/>
    <n v="0"/>
    <n v="0"/>
    <n v="0"/>
    <n v="0"/>
    <n v="0"/>
    <n v="0"/>
    <n v="0"/>
    <n v="0"/>
    <n v="0"/>
    <n v="0"/>
    <n v="0"/>
    <n v="0"/>
    <n v="0"/>
    <n v="0"/>
    <n v="0"/>
    <n v="0"/>
    <n v="0"/>
    <n v="0"/>
    <n v="0"/>
    <n v="0"/>
    <n v="0"/>
    <n v="0"/>
    <n v="0"/>
    <n v="0"/>
    <n v="0"/>
    <n v="1"/>
    <n v="0"/>
    <n v="0"/>
    <n v="1"/>
    <n v="0"/>
    <n v="0"/>
    <n v="0"/>
    <n v="0"/>
    <n v="2"/>
  </r>
  <r>
    <x v="15"/>
    <m/>
    <s v="Complete Survey (all birds)"/>
    <d v="2023-02-06T00:00:00"/>
    <s v="Barbara Eells"/>
    <s v="pelican@fairpoint.net"/>
    <d v="1899-12-30T09:00:00"/>
    <s v="61-70F"/>
    <s v="calm"/>
    <s v="no rain"/>
    <n v="0"/>
    <n v="0"/>
    <n v="0"/>
    <n v="0"/>
    <n v="0"/>
    <n v="0"/>
    <n v="0"/>
    <n v="0"/>
    <n v="0"/>
    <n v="0"/>
    <n v="0"/>
    <n v="0"/>
    <n v="0"/>
    <n v="0"/>
    <n v="0"/>
    <n v="0"/>
    <n v="0"/>
    <n v="0"/>
    <n v="0"/>
    <n v="0"/>
    <n v="0"/>
    <n v="0"/>
    <n v="0"/>
    <n v="0"/>
    <n v="0"/>
    <n v="0"/>
    <n v="0"/>
    <n v="0"/>
    <n v="0"/>
    <n v="0"/>
    <n v="0"/>
    <n v="13"/>
    <n v="0"/>
    <n v="0"/>
    <n v="16"/>
    <n v="0"/>
    <n v="0"/>
    <n v="0"/>
    <n v="0"/>
    <n v="0"/>
    <n v="0"/>
    <n v="6"/>
    <n v="0"/>
    <n v="0"/>
    <n v="0"/>
    <n v="0"/>
    <n v="35"/>
  </r>
  <r>
    <x v="16"/>
    <m/>
    <s v="Complete Survey (all birds)"/>
    <d v="2023-02-05T00:00:00"/>
    <s v="Paul Gray"/>
    <s v="paul.gray@audubon.org"/>
    <d v="1899-12-30T14:30:00"/>
    <s v="71-80F"/>
    <s v="calm"/>
    <s v="no rain"/>
    <m/>
    <n v="34"/>
    <m/>
    <n v="30"/>
    <n v="45"/>
    <n v="3"/>
    <n v="340"/>
    <n v="40"/>
    <m/>
    <n v="290"/>
    <m/>
    <m/>
    <m/>
    <m/>
    <m/>
    <m/>
    <m/>
    <m/>
    <m/>
    <m/>
    <m/>
    <m/>
    <m/>
    <m/>
    <m/>
    <m/>
    <m/>
    <m/>
    <m/>
    <m/>
    <m/>
    <m/>
    <m/>
    <m/>
    <m/>
    <m/>
    <m/>
    <m/>
    <m/>
    <m/>
    <m/>
    <m/>
    <m/>
    <m/>
    <m/>
    <m/>
    <n v="782"/>
  </r>
  <r>
    <x v="17"/>
    <m/>
    <s v="Complete Survey (all birds)"/>
    <d v="2023-02-09T00:00:00"/>
    <s v="Brian Garrett, Kim Willis"/>
    <s v="bgarret@sfwmd.gov"/>
    <d v="1899-12-30T08:25:00"/>
    <s v="61-70F"/>
    <m/>
    <m/>
    <m/>
    <m/>
    <m/>
    <m/>
    <n v="11"/>
    <n v="60"/>
    <n v="57"/>
    <n v="3"/>
    <m/>
    <n v="3"/>
    <m/>
    <m/>
    <m/>
    <m/>
    <m/>
    <m/>
    <m/>
    <m/>
    <m/>
    <m/>
    <m/>
    <m/>
    <m/>
    <m/>
    <n v="4"/>
    <m/>
    <m/>
    <m/>
    <m/>
    <m/>
    <m/>
    <m/>
    <n v="1"/>
    <m/>
    <n v="207"/>
    <m/>
    <m/>
    <m/>
    <m/>
    <m/>
    <m/>
    <m/>
    <m/>
    <m/>
    <m/>
    <m/>
    <n v="346"/>
  </r>
  <r>
    <x v="18"/>
    <m/>
    <m/>
    <m/>
    <m/>
    <m/>
    <m/>
    <m/>
    <m/>
    <m/>
    <m/>
    <m/>
    <m/>
    <m/>
    <m/>
    <m/>
    <m/>
    <m/>
    <m/>
    <m/>
    <m/>
    <m/>
    <m/>
    <m/>
    <m/>
    <m/>
    <m/>
    <m/>
    <m/>
    <m/>
    <m/>
    <m/>
    <m/>
    <m/>
    <m/>
    <m/>
    <m/>
    <m/>
    <m/>
    <m/>
    <m/>
    <m/>
    <m/>
    <m/>
    <m/>
    <m/>
    <m/>
    <m/>
    <m/>
    <m/>
    <m/>
    <m/>
    <m/>
    <m/>
    <m/>
    <m/>
    <n v="0"/>
  </r>
  <r>
    <x v="18"/>
    <m/>
    <s v="Complete Survey (all birds)"/>
    <d v="2023-02-06T00:00:00"/>
    <s v="Bev Hansen"/>
    <s v="bevalhansen@gmail.com"/>
    <d v="1899-12-30T10:25:00"/>
    <s v="61-70F"/>
    <s v="calm"/>
    <s v="no rain"/>
    <m/>
    <m/>
    <m/>
    <m/>
    <m/>
    <m/>
    <m/>
    <m/>
    <m/>
    <m/>
    <m/>
    <m/>
    <m/>
    <m/>
    <m/>
    <m/>
    <m/>
    <m/>
    <m/>
    <m/>
    <m/>
    <m/>
    <m/>
    <m/>
    <m/>
    <m/>
    <m/>
    <m/>
    <m/>
    <m/>
    <m/>
    <n v="20"/>
    <m/>
    <m/>
    <n v="3"/>
    <n v="1"/>
    <m/>
    <m/>
    <m/>
    <n v="40"/>
    <m/>
    <n v="1"/>
    <m/>
    <m/>
    <m/>
    <m/>
    <n v="65"/>
  </r>
  <r>
    <x v="18"/>
    <s v="permanently closed"/>
    <m/>
    <m/>
    <m/>
    <m/>
    <m/>
    <m/>
    <m/>
    <m/>
    <m/>
    <m/>
    <m/>
    <m/>
    <m/>
    <m/>
    <m/>
    <m/>
    <m/>
    <m/>
    <m/>
    <m/>
    <m/>
    <m/>
    <m/>
    <m/>
    <m/>
    <m/>
    <m/>
    <m/>
    <m/>
    <m/>
    <m/>
    <m/>
    <m/>
    <m/>
    <m/>
    <m/>
    <m/>
    <m/>
    <m/>
    <m/>
    <m/>
    <m/>
    <m/>
    <m/>
    <m/>
    <m/>
    <m/>
    <m/>
    <m/>
    <m/>
    <m/>
    <m/>
    <m/>
    <m/>
    <n v="0"/>
  </r>
  <r>
    <x v="18"/>
    <m/>
    <m/>
    <m/>
    <m/>
    <m/>
    <m/>
    <m/>
    <m/>
    <m/>
    <m/>
    <m/>
    <m/>
    <m/>
    <m/>
    <m/>
    <m/>
    <m/>
    <m/>
    <m/>
    <m/>
    <m/>
    <m/>
    <m/>
    <m/>
    <m/>
    <m/>
    <m/>
    <m/>
    <m/>
    <m/>
    <m/>
    <m/>
    <m/>
    <m/>
    <m/>
    <m/>
    <m/>
    <m/>
    <m/>
    <m/>
    <m/>
    <m/>
    <m/>
    <m/>
    <m/>
    <m/>
    <m/>
    <m/>
    <m/>
    <m/>
    <m/>
    <m/>
    <m/>
    <m/>
    <m/>
    <n v="0"/>
  </r>
  <r>
    <x v="18"/>
    <s v="no shorebirds"/>
    <m/>
    <m/>
    <m/>
    <m/>
    <m/>
    <m/>
    <m/>
    <m/>
    <m/>
    <m/>
    <m/>
    <m/>
    <m/>
    <m/>
    <m/>
    <m/>
    <m/>
    <m/>
    <m/>
    <m/>
    <m/>
    <m/>
    <m/>
    <m/>
    <m/>
    <m/>
    <m/>
    <m/>
    <m/>
    <m/>
    <m/>
    <m/>
    <m/>
    <m/>
    <m/>
    <m/>
    <m/>
    <m/>
    <m/>
    <m/>
    <m/>
    <m/>
    <m/>
    <m/>
    <m/>
    <m/>
    <m/>
    <m/>
    <m/>
    <m/>
    <m/>
    <m/>
    <m/>
    <m/>
    <n v="0"/>
  </r>
  <r>
    <x v="18"/>
    <m/>
    <s v="Complete Survey (all birds)"/>
    <d v="2023-02-06T00:00:00"/>
    <s v="Bev Hansen"/>
    <s v="bevalhansen@gmail.com"/>
    <d v="1899-12-30T08:40:00"/>
    <s v="61-70F"/>
    <s v="calm"/>
    <s v="no rain"/>
    <m/>
    <m/>
    <m/>
    <n v="52"/>
    <m/>
    <m/>
    <n v="11"/>
    <m/>
    <m/>
    <m/>
    <m/>
    <m/>
    <m/>
    <m/>
    <n v="5"/>
    <m/>
    <m/>
    <n v="4"/>
    <m/>
    <m/>
    <m/>
    <m/>
    <n v="1"/>
    <m/>
    <m/>
    <m/>
    <m/>
    <m/>
    <n v="47"/>
    <m/>
    <m/>
    <m/>
    <n v="1"/>
    <m/>
    <n v="4"/>
    <m/>
    <m/>
    <m/>
    <m/>
    <n v="200"/>
    <m/>
    <n v="194"/>
    <n v="3"/>
    <m/>
    <m/>
    <m/>
    <n v="522"/>
  </r>
  <r>
    <x v="19"/>
    <m/>
    <s v="Complete Survey (all birds)"/>
    <d v="2023-02-03T00:00:00"/>
    <s v="Paul Gray"/>
    <s v="paul.gray@audubon.org"/>
    <d v="1899-12-30T09:00:00"/>
    <s v="61-70F"/>
    <s v="calm"/>
    <s v="no rain"/>
    <m/>
    <m/>
    <m/>
    <n v="15"/>
    <n v="13"/>
    <m/>
    <n v="109"/>
    <n v="15"/>
    <m/>
    <n v="170"/>
    <m/>
    <m/>
    <m/>
    <m/>
    <m/>
    <m/>
    <m/>
    <m/>
    <m/>
    <m/>
    <m/>
    <m/>
    <m/>
    <m/>
    <n v="5"/>
    <m/>
    <m/>
    <m/>
    <m/>
    <m/>
    <m/>
    <m/>
    <m/>
    <m/>
    <m/>
    <m/>
    <m/>
    <m/>
    <m/>
    <m/>
    <m/>
    <m/>
    <m/>
    <m/>
    <m/>
    <m/>
    <n v="327"/>
  </r>
  <r>
    <x v="20"/>
    <m/>
    <s v="Complete Survey (all birds)"/>
    <d v="2023-02-08T00:00:00"/>
    <s v="Lorraine Margeson, Jeff Liechty, Eric Plage"/>
    <s v="donlocomm@aol.com"/>
    <d v="1899-12-30T09:00:00"/>
    <m/>
    <m/>
    <m/>
    <m/>
    <n v="245"/>
    <n v="20"/>
    <m/>
    <n v="2"/>
    <m/>
    <m/>
    <m/>
    <m/>
    <m/>
    <m/>
    <m/>
    <m/>
    <m/>
    <m/>
    <m/>
    <m/>
    <m/>
    <m/>
    <m/>
    <n v="7"/>
    <m/>
    <n v="1"/>
    <m/>
    <m/>
    <m/>
    <m/>
    <m/>
    <m/>
    <m/>
    <m/>
    <n v="2"/>
    <m/>
    <m/>
    <n v="12"/>
    <m/>
    <m/>
    <m/>
    <m/>
    <n v="7"/>
    <m/>
    <m/>
    <m/>
    <m/>
    <m/>
    <n v="220"/>
    <n v="296"/>
  </r>
  <r>
    <x v="20"/>
    <m/>
    <s v="Complete Survey (all birds)"/>
    <d v="2023-02-06T00:00:00"/>
    <s v="Jeff Liechty"/>
    <s v="jliechty@audubon.org"/>
    <d v="1899-12-30T10:00:00"/>
    <m/>
    <s v="calm"/>
    <s v="no rain"/>
    <n v="4"/>
    <m/>
    <m/>
    <n v="27"/>
    <m/>
    <m/>
    <n v="5"/>
    <m/>
    <m/>
    <m/>
    <m/>
    <m/>
    <m/>
    <n v="2"/>
    <m/>
    <n v="22"/>
    <m/>
    <m/>
    <m/>
    <n v="4"/>
    <n v="20"/>
    <m/>
    <n v="1"/>
    <m/>
    <m/>
    <m/>
    <m/>
    <m/>
    <n v="8"/>
    <m/>
    <m/>
    <n v="47"/>
    <n v="5"/>
    <m/>
    <n v="32"/>
    <n v="2"/>
    <m/>
    <m/>
    <n v="2"/>
    <n v="147"/>
    <m/>
    <n v="12"/>
    <n v="36"/>
    <m/>
    <m/>
    <m/>
    <n v="376"/>
  </r>
  <r>
    <x v="20"/>
    <m/>
    <s v="Complete Survey (all birds)"/>
    <d v="2023-02-06T00:00:00"/>
    <s v="Mary Barnwell"/>
    <s v="barnwellm@hillsboroughcounty.org"/>
    <d v="1899-12-30T08:00:00"/>
    <s v="61-70F"/>
    <s v="light wind"/>
    <s v="no rain"/>
    <m/>
    <m/>
    <m/>
    <m/>
    <m/>
    <n v="2"/>
    <n v="1"/>
    <m/>
    <m/>
    <m/>
    <m/>
    <m/>
    <m/>
    <m/>
    <m/>
    <m/>
    <m/>
    <m/>
    <m/>
    <m/>
    <m/>
    <m/>
    <m/>
    <m/>
    <m/>
    <m/>
    <m/>
    <n v="1"/>
    <m/>
    <m/>
    <m/>
    <n v="2"/>
    <m/>
    <m/>
    <m/>
    <n v="4"/>
    <m/>
    <m/>
    <m/>
    <m/>
    <m/>
    <n v="3"/>
    <m/>
    <m/>
    <m/>
    <n v="100"/>
    <n v="13"/>
  </r>
  <r>
    <x v="20"/>
    <m/>
    <s v="Complete Survey (all birds)"/>
    <d v="2023-02-08T00:00:00"/>
    <s v="Kara Cook"/>
    <s v="kara.cook@audubon.org"/>
    <d v="1899-12-30T09:34:00"/>
    <s v="61-70F"/>
    <s v="medium wind"/>
    <s v="no rain"/>
    <n v="0"/>
    <n v="0"/>
    <n v="3"/>
    <n v="0"/>
    <n v="0"/>
    <n v="0"/>
    <n v="99"/>
    <n v="0"/>
    <n v="0"/>
    <n v="0"/>
    <n v="0"/>
    <n v="0"/>
    <n v="0"/>
    <n v="5"/>
    <n v="6"/>
    <n v="48"/>
    <n v="0"/>
    <n v="0"/>
    <n v="0"/>
    <n v="0"/>
    <n v="0"/>
    <n v="0"/>
    <n v="18"/>
    <n v="10"/>
    <n v="0"/>
    <n v="0"/>
    <n v="0"/>
    <n v="0"/>
    <n v="0"/>
    <n v="0"/>
    <n v="0"/>
    <n v="2"/>
    <n v="0"/>
    <n v="0"/>
    <n v="2"/>
    <n v="3"/>
    <n v="0"/>
    <n v="0"/>
    <n v="1"/>
    <n v="16"/>
    <n v="0"/>
    <n v="3"/>
    <n v="6"/>
    <n v="0"/>
    <n v="0"/>
    <n v="0"/>
    <n v="222"/>
  </r>
  <r>
    <x v="20"/>
    <m/>
    <s v="Complete Survey (all birds)"/>
    <d v="2023-02-09T00:00:00"/>
    <s v="Joyce Kleen"/>
    <s v="joyce_kleen@fws.gov"/>
    <d v="1899-12-30T08:00:00"/>
    <s v="61-70F"/>
    <s v="light wind"/>
    <s v="no rain"/>
    <n v="4"/>
    <n v="0"/>
    <n v="16"/>
    <n v="0"/>
    <n v="0"/>
    <n v="0"/>
    <n v="0"/>
    <n v="0"/>
    <n v="0"/>
    <n v="0"/>
    <n v="0"/>
    <n v="0"/>
    <n v="0"/>
    <n v="31"/>
    <n v="62"/>
    <n v="0"/>
    <n v="0"/>
    <n v="0"/>
    <n v="0"/>
    <n v="0"/>
    <n v="0"/>
    <n v="0"/>
    <n v="1"/>
    <n v="0"/>
    <n v="0"/>
    <n v="0"/>
    <n v="0"/>
    <n v="0"/>
    <n v="0"/>
    <n v="0"/>
    <n v="0"/>
    <n v="4"/>
    <n v="0"/>
    <n v="0"/>
    <n v="35"/>
    <n v="1"/>
    <n v="0"/>
    <n v="0"/>
    <n v="3"/>
    <n v="75"/>
    <n v="0"/>
    <n v="6"/>
    <n v="2"/>
    <n v="1"/>
    <n v="0"/>
    <n v="0"/>
    <n v="241"/>
  </r>
  <r>
    <x v="20"/>
    <m/>
    <s v="Complete Survey (all birds)"/>
    <d v="2023-02-07T00:00:00"/>
    <s v="Jeff Liechty"/>
    <s v="jliechty@audubon.org"/>
    <d v="1899-12-30T11:22:00"/>
    <m/>
    <m/>
    <m/>
    <n v="8"/>
    <m/>
    <n v="2"/>
    <m/>
    <m/>
    <n v="5"/>
    <n v="5"/>
    <m/>
    <m/>
    <m/>
    <m/>
    <m/>
    <m/>
    <n v="24"/>
    <n v="4"/>
    <m/>
    <m/>
    <m/>
    <m/>
    <n v="3"/>
    <m/>
    <n v="2"/>
    <n v="15"/>
    <m/>
    <m/>
    <m/>
    <m/>
    <m/>
    <m/>
    <m/>
    <m/>
    <n v="22"/>
    <n v="1"/>
    <m/>
    <n v="24"/>
    <m/>
    <m/>
    <m/>
    <n v="1"/>
    <n v="360"/>
    <m/>
    <n v="76"/>
    <n v="10"/>
    <m/>
    <m/>
    <n v="16"/>
    <n v="562"/>
  </r>
  <r>
    <x v="20"/>
    <m/>
    <s v="Complete Survey (all birds)"/>
    <d v="2023-02-08T00:00:00"/>
    <s v="Cameron Pressey"/>
    <s v="cameron.pressey@myfwc.com"/>
    <d v="1899-12-30T10:00:00"/>
    <s v="61-70F"/>
    <s v="calm"/>
    <s v="no rain"/>
    <m/>
    <m/>
    <m/>
    <m/>
    <m/>
    <m/>
    <m/>
    <m/>
    <m/>
    <m/>
    <m/>
    <m/>
    <m/>
    <m/>
    <m/>
    <m/>
    <m/>
    <m/>
    <m/>
    <n v="1"/>
    <m/>
    <m/>
    <m/>
    <m/>
    <m/>
    <m/>
    <m/>
    <m/>
    <m/>
    <m/>
    <m/>
    <n v="1"/>
    <m/>
    <m/>
    <n v="1"/>
    <m/>
    <m/>
    <m/>
    <m/>
    <n v="2"/>
    <m/>
    <n v="2"/>
    <m/>
    <m/>
    <m/>
    <m/>
    <n v="7"/>
  </r>
  <r>
    <x v="20"/>
    <m/>
    <s v="Complete Survey (all birds)"/>
    <d v="2023-02-06T00:00:00"/>
    <s v="Jeff Liechty"/>
    <s v="jliechty@audubon.org"/>
    <d v="1899-12-30T11:38:00"/>
    <m/>
    <s v="calm"/>
    <s v="no rain"/>
    <n v="21"/>
    <m/>
    <m/>
    <m/>
    <m/>
    <m/>
    <m/>
    <m/>
    <m/>
    <m/>
    <m/>
    <m/>
    <m/>
    <n v="12"/>
    <m/>
    <n v="57"/>
    <m/>
    <m/>
    <m/>
    <n v="1"/>
    <m/>
    <m/>
    <n v="6"/>
    <m/>
    <m/>
    <m/>
    <m/>
    <m/>
    <n v="87"/>
    <n v="8"/>
    <m/>
    <n v="36"/>
    <m/>
    <m/>
    <n v="64"/>
    <n v="14"/>
    <m/>
    <m/>
    <n v="1"/>
    <n v="920"/>
    <m/>
    <n v="262"/>
    <n v="84"/>
    <m/>
    <m/>
    <m/>
    <n v="1573"/>
  </r>
  <r>
    <x v="20"/>
    <m/>
    <m/>
    <m/>
    <m/>
    <m/>
    <m/>
    <m/>
    <m/>
    <m/>
    <m/>
    <m/>
    <m/>
    <m/>
    <m/>
    <m/>
    <m/>
    <m/>
    <m/>
    <m/>
    <m/>
    <m/>
    <m/>
    <m/>
    <m/>
    <m/>
    <m/>
    <m/>
    <m/>
    <m/>
    <m/>
    <m/>
    <m/>
    <m/>
    <m/>
    <m/>
    <m/>
    <m/>
    <m/>
    <m/>
    <m/>
    <m/>
    <m/>
    <m/>
    <m/>
    <m/>
    <m/>
    <m/>
    <m/>
    <m/>
    <m/>
    <m/>
    <m/>
    <m/>
    <m/>
    <m/>
    <n v="0"/>
  </r>
  <r>
    <x v="20"/>
    <m/>
    <s v="Complete Survey (all birds)"/>
    <d v="2023-02-09T00:00:00"/>
    <s v="Mary Barnwell/Bryce Moseley"/>
    <s v="barnwellm@hillsboroughcounty.org"/>
    <d v="1899-12-30T09:00:00"/>
    <s v="61-70F"/>
    <s v="calm"/>
    <s v="no rain"/>
    <m/>
    <m/>
    <m/>
    <m/>
    <n v="1"/>
    <n v="9"/>
    <n v="0"/>
    <n v="0"/>
    <n v="0"/>
    <n v="0"/>
    <n v="0"/>
    <n v="0"/>
    <n v="0"/>
    <n v="0"/>
    <n v="0"/>
    <n v="0"/>
    <n v="0"/>
    <n v="0"/>
    <n v="0"/>
    <n v="0"/>
    <n v="0"/>
    <n v="1"/>
    <n v="0"/>
    <n v="0"/>
    <n v="0"/>
    <n v="0"/>
    <n v="0"/>
    <n v="0"/>
    <n v="0"/>
    <n v="0"/>
    <n v="0"/>
    <n v="0"/>
    <n v="0"/>
    <n v="0"/>
    <n v="2"/>
    <n v="0"/>
    <n v="0"/>
    <n v="0"/>
    <n v="0"/>
    <n v="5"/>
    <m/>
    <n v="2"/>
    <n v="0"/>
    <n v="0"/>
    <n v="0"/>
    <n v="0"/>
    <n v="20"/>
  </r>
  <r>
    <x v="21"/>
    <m/>
    <s v="Complete Survey (all birds)"/>
    <d v="2023-02-03T00:00:00"/>
    <s v="Joey Pessolano"/>
    <s v="joey@ecological-assoicates.com"/>
    <d v="1899-12-30T10:30:00"/>
    <s v="71-80F"/>
    <s v="light wind"/>
    <s v="no rain"/>
    <n v="0"/>
    <n v="0"/>
    <n v="0"/>
    <n v="0"/>
    <n v="0"/>
    <n v="0"/>
    <n v="0"/>
    <n v="0"/>
    <n v="0"/>
    <n v="0"/>
    <n v="0"/>
    <n v="0"/>
    <n v="0"/>
    <n v="0"/>
    <n v="22"/>
    <n v="0"/>
    <n v="0"/>
    <n v="0"/>
    <n v="0"/>
    <n v="0"/>
    <n v="0"/>
    <n v="0"/>
    <n v="0"/>
    <n v="0"/>
    <n v="0"/>
    <n v="0"/>
    <n v="0"/>
    <n v="0"/>
    <n v="0"/>
    <n v="0"/>
    <n v="0"/>
    <n v="0"/>
    <n v="0"/>
    <n v="0"/>
    <n v="0"/>
    <n v="0"/>
    <n v="0"/>
    <n v="0"/>
    <n v="0"/>
    <n v="0"/>
    <n v="0"/>
    <n v="6"/>
    <n v="0"/>
    <n v="0"/>
    <n v="0"/>
    <n v="0"/>
    <n v="28"/>
  </r>
  <r>
    <x v="21"/>
    <m/>
    <s v="Complete Survey (all birds)"/>
    <d v="2023-02-03T00:00:00"/>
    <s v="Joey Pessolano"/>
    <s v="joey@ecological-assoicates.com"/>
    <d v="1899-12-30T11:00:00"/>
    <s v="71-80F"/>
    <s v="light wind"/>
    <s v="no rain"/>
    <n v="0"/>
    <n v="0"/>
    <n v="0"/>
    <n v="0"/>
    <n v="0"/>
    <n v="0"/>
    <n v="0"/>
    <n v="0"/>
    <n v="0"/>
    <n v="0"/>
    <n v="0"/>
    <n v="0"/>
    <n v="0"/>
    <n v="0"/>
    <n v="0"/>
    <n v="0"/>
    <n v="0"/>
    <n v="0"/>
    <n v="0"/>
    <n v="0"/>
    <n v="0"/>
    <n v="0"/>
    <n v="1"/>
    <n v="0"/>
    <n v="0"/>
    <n v="0"/>
    <n v="0"/>
    <n v="0"/>
    <n v="0"/>
    <n v="0"/>
    <n v="0"/>
    <n v="0"/>
    <n v="0"/>
    <n v="0"/>
    <n v="0"/>
    <n v="0"/>
    <n v="0"/>
    <n v="0"/>
    <n v="0"/>
    <n v="1"/>
    <n v="0"/>
    <n v="7"/>
    <n v="0"/>
    <n v="0"/>
    <n v="0"/>
    <n v="0"/>
    <n v="9"/>
  </r>
  <r>
    <x v="21"/>
    <m/>
    <s v="Focal Survey"/>
    <d v="2023-02-07T00:00:00"/>
    <s v="Matthew  Anderson"/>
    <s v="matthew.r.anderson@floridadep.gov"/>
    <n v="1245"/>
    <s v="71-80F"/>
    <s v="medium wind"/>
    <s v="no rain"/>
    <n v="5"/>
    <m/>
    <m/>
    <m/>
    <m/>
    <m/>
    <m/>
    <m/>
    <m/>
    <m/>
    <m/>
    <m/>
    <m/>
    <m/>
    <m/>
    <m/>
    <m/>
    <m/>
    <m/>
    <m/>
    <m/>
    <m/>
    <m/>
    <m/>
    <m/>
    <m/>
    <m/>
    <m/>
    <n v="83"/>
    <m/>
    <m/>
    <m/>
    <m/>
    <m/>
    <m/>
    <m/>
    <m/>
    <m/>
    <m/>
    <m/>
    <m/>
    <m/>
    <m/>
    <m/>
    <m/>
    <m/>
    <n v="88"/>
  </r>
  <r>
    <x v="21"/>
    <m/>
    <s v="Complete Survey (all birds)"/>
    <d v="2023-02-03T00:00:00"/>
    <s v="Chelsey Petersen"/>
    <s v="chelsey@ecological-associates.com"/>
    <d v="1899-12-30T10:52:00"/>
    <s v="71-80F"/>
    <s v="light wind"/>
    <s v="no rain"/>
    <n v="0"/>
    <n v="0"/>
    <n v="2"/>
    <n v="0"/>
    <n v="0"/>
    <n v="0"/>
    <n v="0"/>
    <n v="0"/>
    <n v="0"/>
    <n v="0"/>
    <n v="0"/>
    <n v="0"/>
    <n v="0"/>
    <n v="6"/>
    <n v="16"/>
    <n v="0"/>
    <n v="0"/>
    <n v="0"/>
    <n v="0"/>
    <n v="0"/>
    <n v="0"/>
    <n v="0"/>
    <n v="6"/>
    <n v="0"/>
    <n v="0"/>
    <n v="0"/>
    <n v="0"/>
    <n v="0"/>
    <n v="0"/>
    <n v="0"/>
    <n v="0"/>
    <n v="0"/>
    <n v="0"/>
    <n v="0"/>
    <n v="0"/>
    <n v="0"/>
    <n v="0"/>
    <n v="0"/>
    <n v="5"/>
    <n v="5"/>
    <n v="6"/>
    <n v="16"/>
    <n v="37"/>
    <n v="1"/>
    <n v="0"/>
    <n v="0"/>
    <n v="100"/>
  </r>
  <r>
    <x v="21"/>
    <m/>
    <s v="Complete Survey (all birds)"/>
    <d v="2023-02-03T00:00:00"/>
    <s v="Joe Scarola"/>
    <s v="joe@ecological-assoicates.com"/>
    <d v="1899-12-30T10:08:00"/>
    <s v="71-80F"/>
    <s v="light wind"/>
    <s v="no rain"/>
    <n v="0"/>
    <n v="0"/>
    <n v="10"/>
    <n v="0"/>
    <n v="0"/>
    <n v="2"/>
    <n v="0"/>
    <n v="0"/>
    <n v="0"/>
    <n v="0"/>
    <n v="0"/>
    <n v="0"/>
    <n v="0"/>
    <n v="16"/>
    <n v="91"/>
    <n v="0"/>
    <n v="0"/>
    <n v="0"/>
    <n v="0"/>
    <n v="0"/>
    <n v="0"/>
    <n v="0"/>
    <n v="2"/>
    <n v="0"/>
    <n v="0"/>
    <n v="0"/>
    <n v="0"/>
    <n v="0"/>
    <n v="0"/>
    <n v="0"/>
    <n v="0"/>
    <n v="0"/>
    <n v="0"/>
    <n v="0"/>
    <n v="0"/>
    <n v="0"/>
    <n v="0"/>
    <n v="0"/>
    <n v="0"/>
    <n v="7"/>
    <n v="0"/>
    <n v="80"/>
    <n v="36"/>
    <n v="0"/>
    <n v="0"/>
    <n v="0"/>
    <n v="244"/>
  </r>
  <r>
    <x v="22"/>
    <m/>
    <m/>
    <m/>
    <m/>
    <m/>
    <m/>
    <m/>
    <m/>
    <m/>
    <m/>
    <m/>
    <m/>
    <m/>
    <m/>
    <m/>
    <m/>
    <m/>
    <m/>
    <m/>
    <m/>
    <m/>
    <m/>
    <m/>
    <m/>
    <m/>
    <m/>
    <m/>
    <m/>
    <m/>
    <m/>
    <m/>
    <m/>
    <m/>
    <m/>
    <m/>
    <m/>
    <m/>
    <m/>
    <m/>
    <m/>
    <m/>
    <m/>
    <m/>
    <m/>
    <m/>
    <m/>
    <m/>
    <m/>
    <m/>
    <m/>
    <m/>
    <m/>
    <m/>
    <m/>
    <m/>
    <n v="0"/>
  </r>
  <r>
    <x v="23"/>
    <m/>
    <s v="Complete Survey (all birds)"/>
    <d v="2023-02-08T00:00:00"/>
    <s v="Robin Serne, Monica McKenzie"/>
    <s v="rkserne@gmail.com"/>
    <d v="1899-12-30T09:30:00"/>
    <s v="71-80F"/>
    <s v="light wind"/>
    <s v="no rain"/>
    <m/>
    <m/>
    <n v="1"/>
    <m/>
    <m/>
    <m/>
    <m/>
    <m/>
    <m/>
    <m/>
    <m/>
    <m/>
    <m/>
    <m/>
    <n v="4"/>
    <m/>
    <m/>
    <m/>
    <m/>
    <n v="3"/>
    <m/>
    <m/>
    <n v="8"/>
    <m/>
    <m/>
    <m/>
    <m/>
    <m/>
    <n v="337"/>
    <m/>
    <m/>
    <n v="28"/>
    <m/>
    <m/>
    <n v="11"/>
    <m/>
    <m/>
    <m/>
    <n v="79"/>
    <n v="83"/>
    <m/>
    <n v="236"/>
    <n v="829"/>
    <n v="5"/>
    <m/>
    <m/>
    <n v="1624"/>
  </r>
  <r>
    <x v="23"/>
    <m/>
    <s v="Complete Survey (all birds)"/>
    <d v="2023-02-03T00:00:00"/>
    <s v="Susan Valenti"/>
    <s v="teacherdavies@yahoo.com"/>
    <d v="1899-12-30T07:40:00"/>
    <s v="71-80F"/>
    <s v="light wind"/>
    <s v="no rain"/>
    <n v="0"/>
    <n v="0"/>
    <n v="2"/>
    <n v="0"/>
    <n v="0"/>
    <n v="0"/>
    <n v="0"/>
    <n v="0"/>
    <n v="0"/>
    <n v="0"/>
    <n v="0"/>
    <n v="0"/>
    <n v="0"/>
    <n v="21"/>
    <n v="15"/>
    <n v="0"/>
    <n v="0"/>
    <n v="1"/>
    <n v="0"/>
    <n v="0"/>
    <n v="0"/>
    <n v="0"/>
    <n v="34"/>
    <n v="8"/>
    <n v="0"/>
    <n v="0"/>
    <n v="0"/>
    <n v="0"/>
    <n v="0"/>
    <n v="0"/>
    <n v="0"/>
    <n v="0"/>
    <n v="0"/>
    <n v="0"/>
    <n v="1"/>
    <n v="0"/>
    <n v="0"/>
    <n v="0"/>
    <n v="1"/>
    <n v="0"/>
    <n v="0"/>
    <n v="9"/>
    <n v="26"/>
    <n v="0"/>
    <n v="0"/>
    <n v="0"/>
    <n v="118"/>
  </r>
  <r>
    <x v="23"/>
    <m/>
    <s v="Complete Survey (all birds)"/>
    <d v="2023-02-05T00:00:00"/>
    <s v="Robin Serne, Monica McKenzie"/>
    <s v="rkserne@gmail.com"/>
    <d v="1899-12-30T09:13:00"/>
    <s v="71-80F"/>
    <s v="light wind"/>
    <s v="no rain"/>
    <m/>
    <m/>
    <n v="10"/>
    <n v="5"/>
    <m/>
    <m/>
    <n v="26"/>
    <m/>
    <m/>
    <m/>
    <m/>
    <n v="1"/>
    <m/>
    <n v="3"/>
    <n v="140"/>
    <m/>
    <m/>
    <n v="20"/>
    <m/>
    <m/>
    <n v="54"/>
    <m/>
    <m/>
    <m/>
    <m/>
    <m/>
    <m/>
    <m/>
    <m/>
    <m/>
    <m/>
    <n v="7"/>
    <m/>
    <m/>
    <n v="2"/>
    <n v="2"/>
    <m/>
    <m/>
    <n v="1"/>
    <n v="5"/>
    <m/>
    <n v="5"/>
    <n v="44"/>
    <m/>
    <m/>
    <n v="12"/>
    <n v="325"/>
  </r>
  <r>
    <x v="23"/>
    <m/>
    <s v="Complete Survey (all birds)"/>
    <d v="2023-02-03T00:00:00"/>
    <s v="Audrey Albrecht, Kelly Sloan"/>
    <s v="aalbrecht@sccf.org"/>
    <d v="1899-12-30T08:31:00"/>
    <s v="71-80F"/>
    <s v="light wind"/>
    <s v="no rain"/>
    <n v="0"/>
    <n v="1"/>
    <n v="4"/>
    <n v="29"/>
    <n v="13"/>
    <n v="14"/>
    <n v="21"/>
    <n v="14"/>
    <n v="0"/>
    <n v="0"/>
    <n v="4"/>
    <n v="0"/>
    <n v="0"/>
    <n v="0"/>
    <n v="0"/>
    <n v="2"/>
    <n v="0"/>
    <n v="176"/>
    <n v="0"/>
    <n v="0"/>
    <n v="0"/>
    <n v="0"/>
    <n v="159"/>
    <n v="0"/>
    <n v="0"/>
    <n v="0"/>
    <n v="0"/>
    <n v="0"/>
    <n v="0"/>
    <n v="0"/>
    <n v="0"/>
    <n v="1"/>
    <n v="0"/>
    <n v="0"/>
    <n v="0"/>
    <n v="0"/>
    <n v="0"/>
    <n v="0"/>
    <n v="0"/>
    <n v="0"/>
    <n v="0"/>
    <n v="0"/>
    <n v="0"/>
    <n v="0"/>
    <n v="0"/>
    <n v="0"/>
    <n v="438"/>
  </r>
  <r>
    <x v="23"/>
    <m/>
    <s v="Complete Survey (all birds)"/>
    <d v="2023-02-06T00:00:00"/>
    <s v="Audrey Albrecht, Aaron White, Avery Renshaw"/>
    <s v="aalbrecht@sccf.org"/>
    <d v="1899-12-30T07:51:00"/>
    <s v="61-70F"/>
    <s v="calm"/>
    <s v="no rain"/>
    <n v="0"/>
    <n v="0"/>
    <n v="13"/>
    <n v="2"/>
    <n v="2"/>
    <n v="0"/>
    <n v="15"/>
    <n v="0"/>
    <n v="0"/>
    <n v="0"/>
    <n v="0"/>
    <n v="1"/>
    <n v="1"/>
    <n v="0"/>
    <n v="5"/>
    <n v="0"/>
    <n v="0"/>
    <n v="3"/>
    <n v="0"/>
    <n v="0"/>
    <n v="11"/>
    <n v="0"/>
    <n v="0"/>
    <n v="5"/>
    <n v="0"/>
    <n v="0"/>
    <n v="0"/>
    <n v="0"/>
    <n v="0"/>
    <n v="0"/>
    <n v="0"/>
    <n v="4"/>
    <n v="0"/>
    <n v="0"/>
    <n v="1"/>
    <n v="0"/>
    <n v="0"/>
    <n v="0"/>
    <n v="0"/>
    <n v="0"/>
    <n v="0"/>
    <n v="1"/>
    <n v="1"/>
    <n v="0"/>
    <n v="0"/>
    <n v="6"/>
    <n v="65"/>
  </r>
  <r>
    <x v="23"/>
    <m/>
    <s v="Complete Survey (all birds)"/>
    <d v="2023-02-07T00:00:00"/>
    <s v="Audrey Albrecht"/>
    <s v="aalbrecht@sccf.org"/>
    <d v="1899-12-30T09:58:00"/>
    <s v="71-80F"/>
    <s v="light wind"/>
    <s v="no rain"/>
    <n v="0"/>
    <n v="0"/>
    <n v="0"/>
    <n v="0"/>
    <n v="0"/>
    <n v="0"/>
    <n v="0"/>
    <n v="0"/>
    <n v="0"/>
    <n v="0"/>
    <n v="0"/>
    <n v="0"/>
    <n v="0"/>
    <n v="0"/>
    <n v="0"/>
    <n v="0"/>
    <n v="0"/>
    <n v="0"/>
    <n v="0"/>
    <n v="0"/>
    <n v="0"/>
    <n v="0"/>
    <n v="0"/>
    <n v="0"/>
    <n v="0"/>
    <n v="0"/>
    <n v="0"/>
    <n v="0"/>
    <n v="0"/>
    <n v="0"/>
    <n v="0"/>
    <n v="8"/>
    <n v="0"/>
    <n v="0"/>
    <n v="2"/>
    <n v="0"/>
    <n v="0"/>
    <n v="0"/>
    <n v="0"/>
    <n v="2"/>
    <n v="0"/>
    <n v="7"/>
    <n v="1"/>
    <n v="0"/>
    <n v="0"/>
    <n v="0"/>
    <n v="20"/>
  </r>
  <r>
    <x v="23"/>
    <m/>
    <s v="Complete Survey (all birds)"/>
    <d v="2023-02-07T00:00:00"/>
    <s v="Audrey Albrecht"/>
    <s v="aalbrecht@sccf.org"/>
    <d v="1899-12-30T08:31:00"/>
    <s v="61-70F"/>
    <s v="light wind"/>
    <s v="no rain"/>
    <n v="0"/>
    <n v="0"/>
    <n v="0"/>
    <n v="0"/>
    <n v="0"/>
    <n v="0"/>
    <n v="0"/>
    <n v="0"/>
    <n v="0"/>
    <n v="0"/>
    <n v="0"/>
    <n v="0"/>
    <n v="0"/>
    <n v="0"/>
    <n v="0"/>
    <n v="0"/>
    <n v="0"/>
    <n v="0"/>
    <n v="0"/>
    <n v="0"/>
    <n v="0"/>
    <n v="0"/>
    <n v="0"/>
    <n v="0"/>
    <n v="0"/>
    <n v="0"/>
    <n v="0"/>
    <n v="0"/>
    <n v="0"/>
    <n v="0"/>
    <n v="0"/>
    <n v="31"/>
    <n v="0"/>
    <n v="0"/>
    <n v="4"/>
    <n v="0"/>
    <n v="0"/>
    <n v="0"/>
    <n v="1"/>
    <n v="33"/>
    <n v="8"/>
    <n v="19"/>
    <n v="9"/>
    <n v="15"/>
    <n v="0"/>
    <n v="0"/>
    <n v="120"/>
  </r>
  <r>
    <x v="23"/>
    <m/>
    <s v="Complete Survey (all birds)"/>
    <d v="2023-02-09T00:00:00"/>
    <s v="Robin Serne"/>
    <s v="rkserne@gmail.com"/>
    <d v="1899-12-30T09:55:00"/>
    <s v="81-90F"/>
    <s v="light wind"/>
    <s v="no rain"/>
    <m/>
    <m/>
    <n v="5"/>
    <m/>
    <m/>
    <m/>
    <m/>
    <m/>
    <m/>
    <m/>
    <m/>
    <m/>
    <m/>
    <n v="2"/>
    <n v="23"/>
    <m/>
    <m/>
    <n v="5"/>
    <n v="2"/>
    <m/>
    <m/>
    <m/>
    <m/>
    <n v="9"/>
    <m/>
    <m/>
    <m/>
    <m/>
    <m/>
    <m/>
    <m/>
    <n v="10"/>
    <m/>
    <m/>
    <n v="3"/>
    <m/>
    <m/>
    <m/>
    <m/>
    <m/>
    <m/>
    <n v="2"/>
    <m/>
    <m/>
    <m/>
    <m/>
    <n v="61"/>
  </r>
  <r>
    <x v="23"/>
    <m/>
    <s v="Complete Survey (all birds)"/>
    <d v="2023-02-03T00:00:00"/>
    <s v="Samantha Spooner"/>
    <s v="Samantha.Spooner@FloridaDEP.gov"/>
    <d v="1899-12-30T10:42:00"/>
    <s v="71-80F"/>
    <s v="breezy"/>
    <s v="no rain"/>
    <n v="0"/>
    <n v="0"/>
    <n v="2"/>
    <n v="0"/>
    <n v="0"/>
    <n v="0"/>
    <n v="0"/>
    <n v="1"/>
    <n v="0"/>
    <n v="0"/>
    <n v="0"/>
    <n v="0"/>
    <n v="0"/>
    <n v="28"/>
    <n v="156"/>
    <n v="10"/>
    <n v="0"/>
    <n v="0"/>
    <n v="6"/>
    <n v="0"/>
    <n v="0"/>
    <n v="0"/>
    <n v="0"/>
    <n v="8"/>
    <n v="0"/>
    <n v="0"/>
    <n v="0"/>
    <n v="0"/>
    <n v="0"/>
    <n v="0"/>
    <n v="0"/>
    <n v="94"/>
    <n v="0"/>
    <n v="0"/>
    <n v="21"/>
    <n v="0"/>
    <n v="0"/>
    <n v="0"/>
    <n v="1"/>
    <n v="24"/>
    <n v="0"/>
    <n v="53"/>
    <n v="133"/>
    <n v="20"/>
    <n v="0"/>
    <n v="0"/>
    <n v="557"/>
  </r>
  <r>
    <x v="23"/>
    <m/>
    <s v="Complete Survey (all birds)"/>
    <d v="2023-02-09T00:00:00"/>
    <s v="Karen Rogers, Jen McGann, Justin Lamb"/>
    <s v="Karen.M.Rogers@FloridaDEP.gov"/>
    <d v="1899-12-30T10:45:00"/>
    <s v="71-80F"/>
    <s v="light wind"/>
    <s v="no rain"/>
    <m/>
    <m/>
    <m/>
    <m/>
    <n v="2"/>
    <m/>
    <m/>
    <m/>
    <m/>
    <m/>
    <m/>
    <m/>
    <m/>
    <m/>
    <m/>
    <m/>
    <m/>
    <m/>
    <m/>
    <m/>
    <m/>
    <m/>
    <m/>
    <n v="1"/>
    <m/>
    <m/>
    <m/>
    <m/>
    <m/>
    <m/>
    <m/>
    <m/>
    <m/>
    <m/>
    <m/>
    <m/>
    <m/>
    <m/>
    <m/>
    <m/>
    <m/>
    <m/>
    <m/>
    <m/>
    <m/>
    <m/>
    <n v="3"/>
  </r>
  <r>
    <x v="23"/>
    <m/>
    <s v="Complete Survey (all birds)"/>
    <d v="2023-02-09T00:00:00"/>
    <s v="Robin Serne"/>
    <s v="rkserne@gmail.com"/>
    <d v="1899-12-30T01:10:00"/>
    <s v="81-90F"/>
    <s v="medium wind"/>
    <s v="no rain"/>
    <m/>
    <m/>
    <m/>
    <m/>
    <m/>
    <m/>
    <m/>
    <m/>
    <m/>
    <m/>
    <m/>
    <m/>
    <m/>
    <n v="1"/>
    <n v="135"/>
    <m/>
    <m/>
    <m/>
    <m/>
    <m/>
    <m/>
    <m/>
    <n v="7"/>
    <m/>
    <m/>
    <m/>
    <m/>
    <m/>
    <m/>
    <m/>
    <m/>
    <n v="10"/>
    <m/>
    <m/>
    <n v="6"/>
    <m/>
    <m/>
    <m/>
    <m/>
    <n v="111"/>
    <m/>
    <n v="39"/>
    <n v="39"/>
    <n v="12"/>
    <m/>
    <m/>
    <n v="360"/>
  </r>
  <r>
    <x v="23"/>
    <m/>
    <m/>
    <m/>
    <m/>
    <m/>
    <m/>
    <m/>
    <m/>
    <m/>
    <m/>
    <m/>
    <m/>
    <m/>
    <m/>
    <m/>
    <m/>
    <m/>
    <m/>
    <m/>
    <m/>
    <m/>
    <m/>
    <m/>
    <m/>
    <m/>
    <m/>
    <m/>
    <m/>
    <m/>
    <m/>
    <m/>
    <m/>
    <m/>
    <m/>
    <m/>
    <m/>
    <m/>
    <m/>
    <m/>
    <m/>
    <m/>
    <m/>
    <m/>
    <m/>
    <m/>
    <m/>
    <m/>
    <m/>
    <m/>
    <m/>
    <m/>
    <m/>
    <m/>
    <m/>
    <m/>
    <n v="0"/>
  </r>
  <r>
    <x v="23"/>
    <m/>
    <s v="Complete Survey (all birds)"/>
    <d v="2023-02-09T00:00:00"/>
    <s v="Karina Nieves, Jennifer Yannone-Walker"/>
    <s v="Karina.Nieves@FloridaDEP.gov"/>
    <d v="1899-12-30T09:33:00"/>
    <s v="71-80F"/>
    <s v="light wind"/>
    <s v="no rain"/>
    <m/>
    <m/>
    <m/>
    <m/>
    <m/>
    <m/>
    <m/>
    <m/>
    <m/>
    <m/>
    <m/>
    <m/>
    <m/>
    <m/>
    <m/>
    <m/>
    <m/>
    <m/>
    <m/>
    <m/>
    <m/>
    <m/>
    <m/>
    <m/>
    <m/>
    <m/>
    <m/>
    <m/>
    <m/>
    <m/>
    <m/>
    <n v="36"/>
    <m/>
    <m/>
    <n v="3"/>
    <m/>
    <m/>
    <m/>
    <m/>
    <m/>
    <m/>
    <m/>
    <m/>
    <m/>
    <m/>
    <m/>
    <n v="39"/>
  </r>
  <r>
    <x v="23"/>
    <m/>
    <s v="Complete Survey (all birds)"/>
    <d v="2023-02-09T00:00:00"/>
    <s v="Robin Serne"/>
    <s v="rkserne@gmail.com"/>
    <d v="1899-12-30T11:12:00"/>
    <s v="81-90F"/>
    <s v="medium wind"/>
    <s v="no rain"/>
    <m/>
    <m/>
    <n v="36"/>
    <n v="686"/>
    <m/>
    <m/>
    <m/>
    <n v="1"/>
    <m/>
    <m/>
    <m/>
    <m/>
    <n v="13"/>
    <n v="39"/>
    <n v="155"/>
    <n v="97"/>
    <m/>
    <n v="4"/>
    <m/>
    <m/>
    <n v="85"/>
    <m/>
    <n v="4"/>
    <m/>
    <m/>
    <m/>
    <m/>
    <m/>
    <n v="28"/>
    <m/>
    <m/>
    <n v="5"/>
    <m/>
    <m/>
    <n v="32"/>
    <m/>
    <m/>
    <m/>
    <n v="3"/>
    <n v="4"/>
    <m/>
    <n v="16"/>
    <n v="183"/>
    <n v="1"/>
    <m/>
    <m/>
    <n v="1392"/>
  </r>
  <r>
    <x v="23"/>
    <m/>
    <s v="Complete Survey (all birds)"/>
    <d v="2023-02-06T00:00:00"/>
    <s v="Karen Rogers, Jen McGann"/>
    <s v="Karen.M.Rogers@FloridaDEP.gov"/>
    <d v="1899-12-30T09:35:00"/>
    <m/>
    <s v="light wind"/>
    <s v="no rain"/>
    <m/>
    <m/>
    <m/>
    <m/>
    <m/>
    <m/>
    <m/>
    <m/>
    <m/>
    <m/>
    <m/>
    <m/>
    <m/>
    <m/>
    <m/>
    <m/>
    <m/>
    <m/>
    <m/>
    <m/>
    <m/>
    <m/>
    <n v="1"/>
    <m/>
    <m/>
    <m/>
    <m/>
    <m/>
    <m/>
    <m/>
    <m/>
    <n v="1"/>
    <m/>
    <m/>
    <m/>
    <m/>
    <m/>
    <m/>
    <m/>
    <m/>
    <m/>
    <m/>
    <m/>
    <m/>
    <m/>
    <m/>
    <n v="2"/>
  </r>
  <r>
    <x v="23"/>
    <m/>
    <m/>
    <m/>
    <m/>
    <m/>
    <m/>
    <m/>
    <m/>
    <m/>
    <m/>
    <m/>
    <m/>
    <m/>
    <m/>
    <m/>
    <m/>
    <m/>
    <m/>
    <m/>
    <m/>
    <m/>
    <m/>
    <m/>
    <m/>
    <m/>
    <m/>
    <m/>
    <m/>
    <m/>
    <m/>
    <m/>
    <m/>
    <m/>
    <m/>
    <m/>
    <m/>
    <m/>
    <m/>
    <m/>
    <m/>
    <m/>
    <m/>
    <m/>
    <m/>
    <m/>
    <m/>
    <m/>
    <m/>
    <m/>
    <m/>
    <m/>
    <m/>
    <m/>
    <m/>
    <m/>
    <n v="0"/>
  </r>
  <r>
    <x v="23"/>
    <m/>
    <s v="Complete Survey (all birds)"/>
    <d v="2023-02-06T00:00:00"/>
    <s v="Audrey Albrecht, Aaron White"/>
    <s v="aalbrecht@sccf.org"/>
    <d v="1899-12-30T08:31:00"/>
    <s v="71-80F"/>
    <s v="calm"/>
    <s v="no rain"/>
    <n v="0"/>
    <n v="0"/>
    <n v="21"/>
    <n v="92"/>
    <n v="0"/>
    <n v="0"/>
    <n v="55"/>
    <n v="0"/>
    <n v="0"/>
    <n v="0"/>
    <n v="5"/>
    <n v="23"/>
    <n v="4"/>
    <n v="16"/>
    <n v="171"/>
    <n v="0"/>
    <n v="0"/>
    <n v="610"/>
    <n v="0"/>
    <n v="0"/>
    <n v="182"/>
    <n v="0"/>
    <n v="54"/>
    <n v="0"/>
    <n v="0"/>
    <n v="0"/>
    <n v="0"/>
    <n v="0"/>
    <n v="0"/>
    <n v="0"/>
    <n v="0"/>
    <n v="0"/>
    <n v="0"/>
    <n v="0"/>
    <n v="0"/>
    <n v="0"/>
    <n v="0"/>
    <n v="0"/>
    <n v="0"/>
    <n v="0"/>
    <n v="0"/>
    <n v="2"/>
    <n v="2"/>
    <n v="0"/>
    <n v="0"/>
    <n v="0"/>
    <n v="1237"/>
  </r>
  <r>
    <x v="23"/>
    <m/>
    <s v="Complete Survey (all birds)"/>
    <d v="2023-02-07T00:00:00"/>
    <s v="Aaron White"/>
    <s v="awhite@sccf.org"/>
    <d v="1899-12-30T08:47:00"/>
    <s v="61-70F"/>
    <s v="light wind"/>
    <s v="no rain"/>
    <n v="0"/>
    <n v="0"/>
    <n v="0"/>
    <n v="0"/>
    <n v="0"/>
    <n v="0"/>
    <n v="0"/>
    <n v="0"/>
    <n v="0"/>
    <n v="0"/>
    <n v="0"/>
    <n v="0"/>
    <n v="0"/>
    <n v="0"/>
    <n v="0"/>
    <n v="0"/>
    <n v="0"/>
    <n v="0"/>
    <n v="0"/>
    <n v="0"/>
    <n v="0"/>
    <n v="0"/>
    <n v="0"/>
    <n v="0"/>
    <n v="0"/>
    <n v="0"/>
    <n v="0"/>
    <n v="0"/>
    <n v="0"/>
    <n v="0"/>
    <n v="0"/>
    <n v="21"/>
    <n v="0"/>
    <n v="0"/>
    <n v="1"/>
    <n v="1"/>
    <n v="0"/>
    <n v="0"/>
    <n v="0"/>
    <n v="2"/>
    <n v="2"/>
    <n v="17"/>
    <n v="3"/>
    <n v="2"/>
    <n v="0"/>
    <n v="0"/>
    <n v="49"/>
  </r>
  <r>
    <x v="23"/>
    <m/>
    <s v="Complete Survey (all birds)"/>
    <d v="2023-02-08T00:00:00"/>
    <s v="Audrey Albrecht, Aaron White, Morgan Hester"/>
    <s v="aalbrecht@sccf.org"/>
    <d v="1899-12-30T08:04:00"/>
    <s v="61-70F"/>
    <s v="light wind"/>
    <s v="no rain"/>
    <n v="0"/>
    <n v="0"/>
    <n v="2"/>
    <n v="0"/>
    <n v="0"/>
    <n v="31"/>
    <n v="0"/>
    <n v="0"/>
    <n v="0"/>
    <n v="0"/>
    <n v="0"/>
    <n v="0"/>
    <n v="0"/>
    <n v="0"/>
    <n v="0"/>
    <n v="0"/>
    <n v="0"/>
    <n v="0"/>
    <n v="3"/>
    <n v="0"/>
    <n v="0"/>
    <n v="0"/>
    <n v="0"/>
    <n v="0"/>
    <n v="0"/>
    <n v="0"/>
    <n v="0"/>
    <n v="0"/>
    <n v="0"/>
    <n v="0"/>
    <n v="0"/>
    <n v="94"/>
    <n v="0"/>
    <n v="0"/>
    <n v="11"/>
    <n v="4"/>
    <n v="0"/>
    <n v="0"/>
    <n v="37"/>
    <n v="624"/>
    <n v="87"/>
    <n v="55"/>
    <n v="240"/>
    <n v="9"/>
    <n v="0"/>
    <n v="0"/>
    <n v="1197"/>
  </r>
  <r>
    <x v="23"/>
    <m/>
    <s v="Complete Survey (all birds)"/>
    <d v="2023-02-08T00:00:00"/>
    <s v="Audrey Albrecht, Aaron White, Morgan Hester"/>
    <s v="aalbrecht@sccf.org"/>
    <d v="1899-12-30T09:58:00"/>
    <s v="71-80F"/>
    <s v="light wind"/>
    <s v="no rain"/>
    <n v="0"/>
    <n v="0"/>
    <n v="0"/>
    <n v="0"/>
    <n v="0"/>
    <n v="0"/>
    <n v="0"/>
    <n v="0"/>
    <n v="0"/>
    <n v="0"/>
    <n v="0"/>
    <n v="0"/>
    <n v="0"/>
    <n v="0"/>
    <n v="0"/>
    <n v="0"/>
    <n v="0"/>
    <n v="0"/>
    <n v="0"/>
    <n v="0"/>
    <n v="0"/>
    <n v="0"/>
    <n v="0"/>
    <n v="0"/>
    <n v="0"/>
    <n v="0"/>
    <n v="0"/>
    <n v="0"/>
    <n v="0"/>
    <n v="0"/>
    <n v="0"/>
    <n v="42"/>
    <n v="0"/>
    <n v="0"/>
    <n v="3"/>
    <n v="22"/>
    <n v="0"/>
    <n v="0"/>
    <n v="14"/>
    <n v="631"/>
    <n v="68"/>
    <n v="116"/>
    <n v="202"/>
    <n v="36"/>
    <n v="0"/>
    <n v="0"/>
    <n v="1134"/>
  </r>
  <r>
    <x v="24"/>
    <m/>
    <s v="Focal Survey"/>
    <d v="2023-02-08T00:00:00"/>
    <s v="Julia Magill, Joe Marchionno, Victoria Hawk"/>
    <s v="Julia.Magill@myfwc.com"/>
    <d v="1899-12-30T14:00:00"/>
    <s v="61-70F"/>
    <s v="calm"/>
    <s v="no rain"/>
    <n v="546"/>
    <m/>
    <m/>
    <m/>
    <m/>
    <m/>
    <m/>
    <m/>
    <m/>
    <m/>
    <m/>
    <n v="0"/>
    <n v="4"/>
    <m/>
    <m/>
    <m/>
    <m/>
    <m/>
    <n v="0"/>
    <m/>
    <m/>
    <m/>
    <m/>
    <n v="0"/>
    <m/>
    <m/>
    <m/>
    <m/>
    <n v="4"/>
    <m/>
    <m/>
    <m/>
    <m/>
    <m/>
    <m/>
    <m/>
    <m/>
    <m/>
    <m/>
    <m/>
    <m/>
    <m/>
    <m/>
    <m/>
    <m/>
    <m/>
    <n v="554"/>
  </r>
  <r>
    <x v="24"/>
    <m/>
    <s v="Complete Survey (all birds)"/>
    <d v="2023-02-08T00:00:00"/>
    <s v="Doris and Pat Leary "/>
    <s v="prleary@bellsouth.net"/>
    <d v="1899-12-30T00:30:00"/>
    <s v="61-70F"/>
    <s v="light wind"/>
    <s v="no rain"/>
    <n v="600"/>
    <m/>
    <n v="100"/>
    <n v="1000"/>
    <m/>
    <m/>
    <n v="12"/>
    <m/>
    <n v="1"/>
    <m/>
    <n v="24"/>
    <n v="4"/>
    <n v="250"/>
    <n v="32"/>
    <m/>
    <n v="250"/>
    <m/>
    <n v="150"/>
    <m/>
    <m/>
    <m/>
    <m/>
    <n v="120"/>
    <m/>
    <m/>
    <m/>
    <m/>
    <m/>
    <n v="150"/>
    <m/>
    <m/>
    <m/>
    <m/>
    <m/>
    <m/>
    <m/>
    <m/>
    <m/>
    <m/>
    <m/>
    <m/>
    <m/>
    <m/>
    <m/>
    <m/>
    <m/>
    <n v="2693"/>
  </r>
  <r>
    <x v="24"/>
    <m/>
    <m/>
    <m/>
    <m/>
    <m/>
    <m/>
    <m/>
    <m/>
    <m/>
    <m/>
    <m/>
    <m/>
    <m/>
    <m/>
    <m/>
    <m/>
    <m/>
    <m/>
    <m/>
    <m/>
    <m/>
    <m/>
    <m/>
    <m/>
    <m/>
    <m/>
    <m/>
    <m/>
    <m/>
    <m/>
    <m/>
    <m/>
    <m/>
    <m/>
    <m/>
    <m/>
    <m/>
    <m/>
    <m/>
    <m/>
    <m/>
    <m/>
    <m/>
    <m/>
    <m/>
    <m/>
    <m/>
    <m/>
    <m/>
    <m/>
    <m/>
    <m/>
    <m/>
    <m/>
    <m/>
    <n v="0"/>
  </r>
  <r>
    <x v="25"/>
    <m/>
    <s v="Complete Survey (all birds)"/>
    <d v="2023-02-05T00:00:00"/>
    <s v="Abby Coller"/>
    <s v="alcoller@eckerd.edu"/>
    <d v="1899-12-30T07:00:00"/>
    <s v="71-80F"/>
    <s v="light wind"/>
    <s v="no rain"/>
    <m/>
    <m/>
    <m/>
    <m/>
    <m/>
    <m/>
    <m/>
    <m/>
    <m/>
    <m/>
    <m/>
    <m/>
    <m/>
    <m/>
    <n v="3"/>
    <m/>
    <m/>
    <m/>
    <m/>
    <m/>
    <m/>
    <m/>
    <m/>
    <m/>
    <m/>
    <m/>
    <m/>
    <m/>
    <m/>
    <m/>
    <m/>
    <n v="6"/>
    <m/>
    <m/>
    <n v="2"/>
    <n v="1"/>
    <m/>
    <m/>
    <m/>
    <n v="324"/>
    <m/>
    <n v="82"/>
    <n v="45"/>
    <n v="14"/>
    <m/>
    <m/>
    <n v="477"/>
  </r>
  <r>
    <x v="25"/>
    <m/>
    <s v="Complete Survey (all birds)"/>
    <d v="2023-02-03T00:00:00"/>
    <s v="Jeff Liechty"/>
    <s v="jliechty@audubon.org"/>
    <d v="1899-12-30T08:00:00"/>
    <m/>
    <s v="light wind"/>
    <s v="no rain"/>
    <n v="27"/>
    <m/>
    <m/>
    <m/>
    <m/>
    <m/>
    <m/>
    <m/>
    <m/>
    <m/>
    <m/>
    <m/>
    <m/>
    <m/>
    <m/>
    <m/>
    <m/>
    <m/>
    <m/>
    <m/>
    <m/>
    <m/>
    <m/>
    <m/>
    <m/>
    <m/>
    <m/>
    <m/>
    <m/>
    <m/>
    <m/>
    <m/>
    <m/>
    <m/>
    <m/>
    <m/>
    <m/>
    <m/>
    <m/>
    <m/>
    <m/>
    <m/>
    <m/>
    <m/>
    <m/>
    <m/>
    <n v="27"/>
  </r>
  <r>
    <x v="25"/>
    <m/>
    <s v="Focal Survey"/>
    <d v="2023-02-08T00:00:00"/>
    <s v="Kylie Wilson"/>
    <s v="khwilson1994@gmail.com"/>
    <d v="1899-12-30T16:00:00"/>
    <s v="71-80F"/>
    <s v="light wind"/>
    <s v="no rain"/>
    <m/>
    <m/>
    <m/>
    <m/>
    <m/>
    <m/>
    <m/>
    <m/>
    <m/>
    <m/>
    <m/>
    <m/>
    <m/>
    <m/>
    <m/>
    <m/>
    <m/>
    <m/>
    <m/>
    <m/>
    <m/>
    <m/>
    <m/>
    <m/>
    <m/>
    <m/>
    <m/>
    <m/>
    <n v="167"/>
    <m/>
    <m/>
    <m/>
    <m/>
    <m/>
    <m/>
    <m/>
    <m/>
    <m/>
    <m/>
    <m/>
    <m/>
    <m/>
    <m/>
    <m/>
    <m/>
    <m/>
    <n v="167"/>
  </r>
  <r>
    <x v="26"/>
    <m/>
    <s v="Complete Survey (all birds)"/>
    <d v="2023-02-09T00:00:00"/>
    <s v="Sarah Kittredge, Judith Archbold, Jen Rote, Aidan Lindamood, Katie Vanhooser, Josh Whitman "/>
    <s v="SarahKittredge@TNC.org"/>
    <d v="1899-12-30T08:00:00"/>
    <s v="71-80F"/>
    <s v="light wind"/>
    <s v="no rain"/>
    <m/>
    <m/>
    <n v="5"/>
    <m/>
    <m/>
    <n v="1"/>
    <m/>
    <m/>
    <m/>
    <m/>
    <m/>
    <m/>
    <m/>
    <n v="11"/>
    <n v="47"/>
    <m/>
    <m/>
    <m/>
    <m/>
    <n v="3"/>
    <m/>
    <m/>
    <m/>
    <m/>
    <m/>
    <m/>
    <m/>
    <m/>
    <m/>
    <m/>
    <m/>
    <m/>
    <m/>
    <m/>
    <m/>
    <m/>
    <m/>
    <m/>
    <m/>
    <m/>
    <m/>
    <n v="1"/>
    <m/>
    <m/>
    <m/>
    <m/>
    <n v="68"/>
  </r>
  <r>
    <x v="26"/>
    <s v="not enough time"/>
    <m/>
    <m/>
    <m/>
    <m/>
    <m/>
    <m/>
    <m/>
    <m/>
    <m/>
    <m/>
    <m/>
    <m/>
    <m/>
    <m/>
    <m/>
    <m/>
    <m/>
    <m/>
    <m/>
    <m/>
    <m/>
    <m/>
    <m/>
    <m/>
    <m/>
    <m/>
    <m/>
    <m/>
    <m/>
    <m/>
    <m/>
    <m/>
    <m/>
    <m/>
    <m/>
    <m/>
    <m/>
    <m/>
    <m/>
    <m/>
    <m/>
    <m/>
    <m/>
    <m/>
    <m/>
    <m/>
    <m/>
    <m/>
    <m/>
    <m/>
    <m/>
    <m/>
    <m/>
    <m/>
    <n v="0"/>
  </r>
  <r>
    <x v="26"/>
    <m/>
    <m/>
    <m/>
    <m/>
    <m/>
    <m/>
    <m/>
    <m/>
    <m/>
    <m/>
    <m/>
    <m/>
    <m/>
    <m/>
    <m/>
    <m/>
    <m/>
    <m/>
    <m/>
    <m/>
    <m/>
    <m/>
    <m/>
    <m/>
    <m/>
    <m/>
    <m/>
    <m/>
    <m/>
    <m/>
    <m/>
    <m/>
    <m/>
    <m/>
    <m/>
    <m/>
    <m/>
    <m/>
    <m/>
    <m/>
    <m/>
    <m/>
    <m/>
    <m/>
    <m/>
    <m/>
    <m/>
    <m/>
    <m/>
    <m/>
    <m/>
    <m/>
    <m/>
    <m/>
    <m/>
    <n v="0"/>
  </r>
  <r>
    <x v="26"/>
    <m/>
    <s v="Complete Survey (all birds)"/>
    <d v="2023-02-03T00:00:00"/>
    <s v="Brian Garrett"/>
    <s v="bgarret@sfwmd.gov"/>
    <d v="1899-12-30T08:45:00"/>
    <s v="71-80F"/>
    <m/>
    <m/>
    <m/>
    <m/>
    <m/>
    <m/>
    <n v="5"/>
    <n v="34"/>
    <n v="200"/>
    <n v="17"/>
    <m/>
    <m/>
    <m/>
    <m/>
    <m/>
    <m/>
    <m/>
    <m/>
    <m/>
    <m/>
    <m/>
    <m/>
    <m/>
    <m/>
    <m/>
    <m/>
    <n v="4"/>
    <m/>
    <m/>
    <m/>
    <m/>
    <m/>
    <m/>
    <m/>
    <n v="2"/>
    <m/>
    <n v="135"/>
    <m/>
    <m/>
    <m/>
    <m/>
    <m/>
    <m/>
    <n v="2"/>
    <m/>
    <m/>
    <m/>
    <n v="112"/>
    <n v="399"/>
  </r>
  <r>
    <x v="26"/>
    <m/>
    <s v="Complete Survey (all birds)"/>
    <d v="2023-02-08T00:00:00"/>
    <s v="Scott Tedford, Jay Mann"/>
    <s v="stedford@martin.fl.us"/>
    <d v="1899-12-30T09:00:00"/>
    <s v="71-80F"/>
    <s v="medium wind"/>
    <s v="no rain"/>
    <m/>
    <m/>
    <m/>
    <m/>
    <m/>
    <m/>
    <n v="1"/>
    <m/>
    <m/>
    <m/>
    <m/>
    <m/>
    <m/>
    <n v="2"/>
    <m/>
    <m/>
    <m/>
    <m/>
    <m/>
    <n v="1"/>
    <m/>
    <m/>
    <m/>
    <m/>
    <m/>
    <m/>
    <m/>
    <m/>
    <m/>
    <m/>
    <m/>
    <n v="77"/>
    <m/>
    <m/>
    <n v="46"/>
    <m/>
    <m/>
    <m/>
    <m/>
    <n v="27"/>
    <m/>
    <n v="22"/>
    <n v="8"/>
    <m/>
    <m/>
    <m/>
    <n v="184"/>
  </r>
  <r>
    <x v="26"/>
    <m/>
    <m/>
    <m/>
    <m/>
    <m/>
    <m/>
    <m/>
    <m/>
    <m/>
    <m/>
    <m/>
    <m/>
    <m/>
    <m/>
    <m/>
    <m/>
    <m/>
    <m/>
    <m/>
    <m/>
    <m/>
    <m/>
    <m/>
    <m/>
    <m/>
    <m/>
    <m/>
    <m/>
    <m/>
    <m/>
    <m/>
    <m/>
    <m/>
    <m/>
    <m/>
    <m/>
    <m/>
    <m/>
    <m/>
    <m/>
    <m/>
    <m/>
    <m/>
    <m/>
    <m/>
    <m/>
    <m/>
    <m/>
    <m/>
    <m/>
    <m/>
    <m/>
    <m/>
    <m/>
    <m/>
    <n v="0"/>
  </r>
  <r>
    <x v="26"/>
    <m/>
    <s v="Complete Survey (all birds)"/>
    <d v="2023-02-07T00:00:00"/>
    <s v="Liz Ranalli, Grace Botson"/>
    <s v="liz@ecological-associates.com"/>
    <d v="1899-12-30T11:32:00"/>
    <s v="71-80F"/>
    <s v="light wind"/>
    <s v="no rain"/>
    <n v="0"/>
    <n v="0"/>
    <n v="0"/>
    <n v="0"/>
    <n v="0"/>
    <n v="0"/>
    <n v="0"/>
    <n v="0"/>
    <n v="0"/>
    <n v="0"/>
    <n v="0"/>
    <n v="0"/>
    <n v="0"/>
    <n v="64"/>
    <n v="37"/>
    <n v="0"/>
    <n v="0"/>
    <n v="0"/>
    <n v="0"/>
    <n v="0"/>
    <n v="0"/>
    <n v="0"/>
    <n v="2"/>
    <n v="0"/>
    <n v="0"/>
    <n v="0"/>
    <n v="0"/>
    <n v="0"/>
    <n v="0"/>
    <n v="0"/>
    <n v="0"/>
    <n v="0"/>
    <n v="0"/>
    <n v="0"/>
    <n v="0"/>
    <n v="0"/>
    <n v="0"/>
    <n v="0"/>
    <n v="1"/>
    <n v="10"/>
    <n v="0"/>
    <n v="24"/>
    <n v="0"/>
    <n v="0"/>
    <n v="0"/>
    <n v="0"/>
    <n v="138"/>
  </r>
  <r>
    <x v="26"/>
    <m/>
    <s v="Complete Survey (all birds)"/>
    <d v="2023-02-07T00:00:00"/>
    <s v="Salena Alberti"/>
    <s v="Salena.Alberti@floridadep.gov"/>
    <d v="1899-12-30T14:00:00"/>
    <s v="71-80F"/>
    <s v="medium wind"/>
    <s v="no rain"/>
    <n v="0"/>
    <n v="0"/>
    <n v="0"/>
    <n v="0"/>
    <n v="0"/>
    <n v="11"/>
    <n v="0"/>
    <n v="0"/>
    <n v="0"/>
    <n v="0"/>
    <n v="0"/>
    <n v="0"/>
    <n v="0"/>
    <n v="5"/>
    <n v="39"/>
    <n v="0"/>
    <n v="0"/>
    <n v="0"/>
    <n v="0"/>
    <n v="0"/>
    <n v="0"/>
    <n v="0"/>
    <n v="6"/>
    <n v="0"/>
    <n v="0"/>
    <n v="0"/>
    <n v="0"/>
    <n v="0"/>
    <n v="0"/>
    <n v="0"/>
    <n v="0"/>
    <n v="0"/>
    <n v="0"/>
    <n v="0"/>
    <n v="0"/>
    <n v="0"/>
    <n v="0"/>
    <n v="0"/>
    <n v="0"/>
    <n v="3"/>
    <n v="0"/>
    <n v="17"/>
    <n v="1"/>
    <n v="0"/>
    <n v="0"/>
    <n v="0"/>
    <n v="82"/>
  </r>
  <r>
    <x v="27"/>
    <m/>
    <s v="Complete Survey (all birds)"/>
    <d v="2023-02-09T00:00:00"/>
    <s v="Natasha Warraich, Brian Garrett"/>
    <s v="twarraic@sfwmd.gov"/>
    <d v="2023-02-09T00:00:00"/>
    <s v="51-60F"/>
    <s v="breezy"/>
    <s v="no rain"/>
    <m/>
    <m/>
    <m/>
    <m/>
    <n v="24"/>
    <n v="114"/>
    <n v="396"/>
    <m/>
    <m/>
    <m/>
    <m/>
    <m/>
    <m/>
    <m/>
    <m/>
    <m/>
    <m/>
    <m/>
    <m/>
    <n v="1"/>
    <m/>
    <m/>
    <m/>
    <m/>
    <n v="11"/>
    <m/>
    <n v="4"/>
    <m/>
    <m/>
    <m/>
    <m/>
    <m/>
    <n v="111"/>
    <m/>
    <n v="431"/>
    <m/>
    <m/>
    <m/>
    <n v="1"/>
    <n v="54"/>
    <m/>
    <n v="13"/>
    <m/>
    <n v="2"/>
    <m/>
    <n v="20"/>
    <n v="1162"/>
  </r>
  <r>
    <x v="28"/>
    <m/>
    <s v="Complete Survey (all birds)"/>
    <d v="2023-02-03T00:00:00"/>
    <s v="Elizabeth Golden"/>
    <s v="Elizabeth.Golden@FloridaDEP.gov"/>
    <d v="1899-12-30T07:20:00"/>
    <s v="71-80F"/>
    <s v="calm"/>
    <s v="no rain"/>
    <m/>
    <m/>
    <m/>
    <m/>
    <m/>
    <m/>
    <m/>
    <m/>
    <m/>
    <m/>
    <m/>
    <n v="1"/>
    <m/>
    <m/>
    <m/>
    <n v="1"/>
    <m/>
    <m/>
    <m/>
    <m/>
    <m/>
    <m/>
    <m/>
    <m/>
    <m/>
    <m/>
    <m/>
    <m/>
    <m/>
    <m/>
    <m/>
    <m/>
    <m/>
    <m/>
    <n v="5"/>
    <m/>
    <m/>
    <m/>
    <m/>
    <n v="1"/>
    <m/>
    <m/>
    <m/>
    <m/>
    <m/>
    <m/>
    <n v="8"/>
  </r>
  <r>
    <x v="28"/>
    <m/>
    <s v="Complete Survey (all birds)"/>
    <d v="2023-02-03T00:00:00"/>
    <s v="Vanessa Walsh"/>
    <s v="Vanessa_Walsh@NPS.gov"/>
    <d v="1899-12-30T08:15:00"/>
    <s v="71-80F"/>
    <s v="calm"/>
    <s v="no rain"/>
    <n v="0"/>
    <n v="0"/>
    <n v="11"/>
    <n v="0"/>
    <n v="0"/>
    <n v="0"/>
    <n v="0"/>
    <n v="0"/>
    <n v="0"/>
    <n v="0"/>
    <n v="0"/>
    <n v="0"/>
    <n v="0"/>
    <n v="22"/>
    <n v="105"/>
    <n v="0"/>
    <n v="0"/>
    <n v="0"/>
    <n v="0"/>
    <n v="1"/>
    <n v="0"/>
    <n v="0"/>
    <n v="0"/>
    <n v="0"/>
    <n v="0"/>
    <n v="0"/>
    <n v="0"/>
    <n v="0"/>
    <n v="0"/>
    <n v="2"/>
    <n v="0"/>
    <n v="6"/>
    <n v="0"/>
    <n v="0"/>
    <n v="65"/>
    <n v="0"/>
    <n v="0"/>
    <n v="0"/>
    <n v="1"/>
    <n v="33"/>
    <n v="2"/>
    <n v="17"/>
    <n v="141"/>
    <n v="0"/>
    <n v="0"/>
    <n v="0"/>
    <n v="406"/>
  </r>
  <r>
    <x v="28"/>
    <m/>
    <s v="Complete Survey (all birds)"/>
    <d v="2023-02-03T00:00:00"/>
    <s v="Miriam Avello, Michelle Davis"/>
    <s v="miriam.y.avello@gmail.com"/>
    <d v="1899-12-30T07:30:00"/>
    <s v="71-80F"/>
    <s v="calm"/>
    <s v="no rain"/>
    <n v="0"/>
    <n v="0"/>
    <n v="0"/>
    <n v="0"/>
    <n v="0"/>
    <n v="0"/>
    <n v="2"/>
    <n v="0"/>
    <n v="0"/>
    <n v="0"/>
    <n v="0"/>
    <n v="33"/>
    <n v="0"/>
    <n v="0"/>
    <n v="161"/>
    <n v="55"/>
    <n v="0"/>
    <n v="0"/>
    <n v="0"/>
    <n v="0"/>
    <n v="0"/>
    <n v="0"/>
    <n v="0"/>
    <n v="0"/>
    <n v="0"/>
    <n v="0"/>
    <n v="0"/>
    <n v="0"/>
    <n v="0"/>
    <n v="0"/>
    <n v="0"/>
    <n v="0"/>
    <n v="0"/>
    <n v="0"/>
    <n v="12"/>
    <n v="0"/>
    <n v="0"/>
    <n v="0"/>
    <n v="1"/>
    <n v="80"/>
    <n v="22"/>
    <n v="4"/>
    <n v="22"/>
    <n v="0"/>
    <n v="0"/>
    <n v="0"/>
    <n v="392"/>
  </r>
  <r>
    <x v="28"/>
    <m/>
    <s v="Complete Survey (all birds)"/>
    <d v="2023-02-03T00:00:00"/>
    <s v="Kasey MacLeod"/>
    <s v="Biscyane.Bay@FloridaDEP.gov"/>
    <d v="1899-12-30T08:35:00"/>
    <s v="71-80F"/>
    <s v="calm"/>
    <s v="no rain"/>
    <m/>
    <m/>
    <m/>
    <m/>
    <m/>
    <m/>
    <m/>
    <m/>
    <m/>
    <m/>
    <m/>
    <m/>
    <m/>
    <m/>
    <m/>
    <m/>
    <m/>
    <m/>
    <m/>
    <m/>
    <m/>
    <m/>
    <m/>
    <m/>
    <m/>
    <m/>
    <m/>
    <m/>
    <n v="52"/>
    <m/>
    <m/>
    <n v="13"/>
    <m/>
    <m/>
    <n v="86"/>
    <m/>
    <m/>
    <m/>
    <m/>
    <m/>
    <m/>
    <n v="3"/>
    <n v="59"/>
    <m/>
    <m/>
    <m/>
    <n v="213"/>
  </r>
  <r>
    <x v="28"/>
    <m/>
    <s v="Complete Survey (all birds)"/>
    <d v="2023-02-03T00:00:00"/>
    <s v="Christie Hurley"/>
    <s v="churley@cumminscederberg.com"/>
    <d v="1899-12-30T08:00:00"/>
    <s v="71-80F"/>
    <s v="calm"/>
    <s v="no rain"/>
    <m/>
    <m/>
    <m/>
    <m/>
    <m/>
    <m/>
    <m/>
    <m/>
    <m/>
    <m/>
    <m/>
    <m/>
    <m/>
    <m/>
    <m/>
    <m/>
    <m/>
    <m/>
    <m/>
    <m/>
    <m/>
    <m/>
    <m/>
    <m/>
    <m/>
    <m/>
    <m/>
    <m/>
    <m/>
    <m/>
    <m/>
    <n v="2"/>
    <m/>
    <m/>
    <m/>
    <m/>
    <m/>
    <m/>
    <n v="5"/>
    <n v="17"/>
    <m/>
    <m/>
    <m/>
    <m/>
    <m/>
    <m/>
    <n v="24"/>
  </r>
  <r>
    <x v="28"/>
    <m/>
    <s v="Complete Survey (all birds)"/>
    <d v="2023-02-03T00:00:00"/>
    <s v="Elizabeth Golden"/>
    <s v="Elizabeth.Golden@FloridaDEP.gov"/>
    <d v="1899-12-30T07:50:00"/>
    <s v="71-80F"/>
    <s v="calm"/>
    <s v="no rain"/>
    <m/>
    <m/>
    <m/>
    <m/>
    <m/>
    <m/>
    <m/>
    <m/>
    <m/>
    <m/>
    <m/>
    <m/>
    <m/>
    <m/>
    <m/>
    <m/>
    <m/>
    <m/>
    <m/>
    <m/>
    <m/>
    <m/>
    <m/>
    <m/>
    <m/>
    <m/>
    <m/>
    <m/>
    <m/>
    <m/>
    <m/>
    <m/>
    <m/>
    <m/>
    <n v="9"/>
    <m/>
    <m/>
    <m/>
    <m/>
    <n v="22"/>
    <n v="23"/>
    <n v="24"/>
    <n v="3"/>
    <m/>
    <m/>
    <m/>
    <n v="81"/>
  </r>
  <r>
    <x v="28"/>
    <m/>
    <s v="Complete Survey (all birds)"/>
    <d v="2023-02-03T00:00:00"/>
    <s v="Ricardo Zambrano, Daniela Tabilo"/>
    <s v="Ricardo.Zambrano@myfwc.com"/>
    <d v="1899-12-30T11:00:00"/>
    <s v="81-90F"/>
    <s v="calm"/>
    <s v="no rain"/>
    <m/>
    <m/>
    <n v="364"/>
    <m/>
    <m/>
    <m/>
    <n v="64"/>
    <m/>
    <m/>
    <m/>
    <m/>
    <m/>
    <m/>
    <n v="2"/>
    <n v="75"/>
    <n v="45"/>
    <m/>
    <m/>
    <m/>
    <m/>
    <m/>
    <m/>
    <m/>
    <m/>
    <m/>
    <m/>
    <n v="5"/>
    <m/>
    <n v="176"/>
    <m/>
    <m/>
    <n v="29"/>
    <m/>
    <m/>
    <n v="108"/>
    <m/>
    <m/>
    <n v="50"/>
    <n v="18"/>
    <n v="480"/>
    <n v="6"/>
    <m/>
    <n v="51"/>
    <m/>
    <m/>
    <m/>
    <n v="1473"/>
  </r>
  <r>
    <x v="29"/>
    <m/>
    <s v="Complete Survey (all birds)"/>
    <d v="2023-02-03T00:00:00"/>
    <s v="Janice Duquesnel"/>
    <s v="Janice.Duquesnel@FloridaDEP.gov"/>
    <d v="1899-12-30T11:15:00"/>
    <s v="81-90F"/>
    <s v="calm"/>
    <s v="no rain"/>
    <m/>
    <m/>
    <m/>
    <m/>
    <m/>
    <m/>
    <m/>
    <m/>
    <m/>
    <m/>
    <m/>
    <m/>
    <m/>
    <n v="28"/>
    <n v="60"/>
    <m/>
    <m/>
    <m/>
    <m/>
    <m/>
    <m/>
    <m/>
    <m/>
    <m/>
    <m/>
    <m/>
    <m/>
    <m/>
    <m/>
    <m/>
    <m/>
    <n v="6"/>
    <m/>
    <m/>
    <m/>
    <m/>
    <m/>
    <m/>
    <m/>
    <m/>
    <m/>
    <n v="2"/>
    <m/>
    <m/>
    <m/>
    <m/>
    <n v="96"/>
  </r>
  <r>
    <x v="29"/>
    <m/>
    <s v="Complete Survey (all birds)"/>
    <d v="2023-02-04T00:00:00"/>
    <s v="Kevin Christman"/>
    <s v="KevinWChristman@gmail.com"/>
    <d v="1899-12-30T15:00:00"/>
    <s v="71-80F"/>
    <s v="calm"/>
    <s v="no rain"/>
    <n v="0"/>
    <n v="0"/>
    <n v="1"/>
    <n v="44"/>
    <n v="0"/>
    <n v="0"/>
    <n v="17"/>
    <n v="0"/>
    <n v="0"/>
    <n v="0"/>
    <n v="0"/>
    <n v="0"/>
    <n v="0"/>
    <n v="0"/>
    <n v="1"/>
    <n v="56"/>
    <n v="0"/>
    <n v="0"/>
    <n v="0"/>
    <n v="0"/>
    <n v="8"/>
    <n v="0"/>
    <n v="0"/>
    <n v="0"/>
    <n v="0"/>
    <n v="0"/>
    <n v="0"/>
    <n v="0"/>
    <n v="0"/>
    <n v="0"/>
    <n v="0"/>
    <n v="4"/>
    <n v="0"/>
    <n v="0"/>
    <n v="1"/>
    <n v="0"/>
    <n v="0"/>
    <n v="0"/>
    <n v="0"/>
    <n v="0"/>
    <n v="0"/>
    <n v="0"/>
    <n v="1"/>
    <n v="0"/>
    <n v="0"/>
    <n v="0"/>
    <n v="133"/>
  </r>
  <r>
    <x v="29"/>
    <m/>
    <m/>
    <m/>
    <m/>
    <m/>
    <m/>
    <m/>
    <m/>
    <m/>
    <m/>
    <m/>
    <m/>
    <m/>
    <m/>
    <m/>
    <m/>
    <m/>
    <m/>
    <m/>
    <m/>
    <m/>
    <m/>
    <m/>
    <m/>
    <m/>
    <m/>
    <m/>
    <m/>
    <m/>
    <m/>
    <m/>
    <m/>
    <m/>
    <m/>
    <m/>
    <m/>
    <m/>
    <m/>
    <m/>
    <m/>
    <m/>
    <m/>
    <m/>
    <m/>
    <m/>
    <m/>
    <m/>
    <m/>
    <m/>
    <m/>
    <m/>
    <m/>
    <m/>
    <m/>
    <m/>
    <n v="0"/>
  </r>
  <r>
    <x v="29"/>
    <m/>
    <s v="Complete Survey (all birds)"/>
    <d v="2023-02-03T00:00:00"/>
    <s v="Janice Duquesnel"/>
    <s v="Janice.Duquesnel@FloridaDEP.gov"/>
    <d v="1899-12-30T09:15:00"/>
    <s v="71-80F"/>
    <s v="calm"/>
    <s v="no rain"/>
    <m/>
    <m/>
    <m/>
    <m/>
    <m/>
    <m/>
    <m/>
    <m/>
    <m/>
    <m/>
    <m/>
    <m/>
    <m/>
    <m/>
    <m/>
    <m/>
    <m/>
    <m/>
    <m/>
    <n v="1"/>
    <m/>
    <m/>
    <m/>
    <m/>
    <m/>
    <m/>
    <m/>
    <m/>
    <m/>
    <m/>
    <m/>
    <m/>
    <m/>
    <m/>
    <m/>
    <m/>
    <m/>
    <m/>
    <m/>
    <m/>
    <m/>
    <m/>
    <m/>
    <m/>
    <m/>
    <m/>
    <n v="1"/>
  </r>
  <r>
    <x v="29"/>
    <s v="small craft advisory"/>
    <m/>
    <m/>
    <m/>
    <m/>
    <m/>
    <m/>
    <m/>
    <m/>
    <m/>
    <m/>
    <m/>
    <m/>
    <m/>
    <m/>
    <m/>
    <m/>
    <m/>
    <m/>
    <m/>
    <m/>
    <m/>
    <m/>
    <m/>
    <m/>
    <m/>
    <m/>
    <m/>
    <m/>
    <m/>
    <m/>
    <m/>
    <m/>
    <m/>
    <m/>
    <m/>
    <m/>
    <m/>
    <m/>
    <m/>
    <m/>
    <m/>
    <m/>
    <m/>
    <m/>
    <m/>
    <m/>
    <m/>
    <m/>
    <m/>
    <m/>
    <m/>
    <m/>
    <m/>
    <m/>
    <n v="0"/>
  </r>
  <r>
    <x v="29"/>
    <m/>
    <s v="Complete Survey (all birds)"/>
    <d v="2023-02-07T00:00:00"/>
    <s v="Trudy Ferraro"/>
    <s v="Trudy.Ferraro@floridadep.gov"/>
    <d v="1899-12-30T09:53:00"/>
    <s v="71-80F"/>
    <s v="breezy"/>
    <s v="no rain"/>
    <m/>
    <m/>
    <m/>
    <m/>
    <m/>
    <m/>
    <m/>
    <m/>
    <m/>
    <m/>
    <m/>
    <m/>
    <m/>
    <m/>
    <m/>
    <m/>
    <m/>
    <m/>
    <m/>
    <m/>
    <m/>
    <m/>
    <m/>
    <m/>
    <m/>
    <m/>
    <m/>
    <m/>
    <m/>
    <m/>
    <m/>
    <m/>
    <m/>
    <m/>
    <n v="6"/>
    <m/>
    <m/>
    <m/>
    <m/>
    <m/>
    <m/>
    <m/>
    <m/>
    <m/>
    <m/>
    <m/>
    <n v="6"/>
  </r>
  <r>
    <x v="29"/>
    <m/>
    <m/>
    <m/>
    <m/>
    <m/>
    <m/>
    <m/>
    <m/>
    <m/>
    <m/>
    <m/>
    <m/>
    <m/>
    <m/>
    <m/>
    <m/>
    <m/>
    <m/>
    <m/>
    <m/>
    <m/>
    <m/>
    <m/>
    <m/>
    <m/>
    <m/>
    <m/>
    <m/>
    <m/>
    <m/>
    <m/>
    <m/>
    <m/>
    <m/>
    <m/>
    <m/>
    <m/>
    <m/>
    <m/>
    <m/>
    <m/>
    <m/>
    <m/>
    <m/>
    <m/>
    <m/>
    <m/>
    <m/>
    <m/>
    <m/>
    <m/>
    <m/>
    <m/>
    <m/>
    <m/>
    <n v="0"/>
  </r>
  <r>
    <x v="29"/>
    <m/>
    <m/>
    <m/>
    <m/>
    <m/>
    <m/>
    <m/>
    <m/>
    <m/>
    <m/>
    <m/>
    <m/>
    <m/>
    <m/>
    <m/>
    <m/>
    <m/>
    <m/>
    <m/>
    <m/>
    <m/>
    <m/>
    <m/>
    <m/>
    <m/>
    <m/>
    <m/>
    <m/>
    <m/>
    <m/>
    <m/>
    <m/>
    <m/>
    <m/>
    <m/>
    <m/>
    <m/>
    <m/>
    <m/>
    <m/>
    <m/>
    <m/>
    <m/>
    <m/>
    <m/>
    <m/>
    <m/>
    <m/>
    <m/>
    <m/>
    <m/>
    <m/>
    <m/>
    <m/>
    <m/>
    <n v="0"/>
  </r>
  <r>
    <x v="29"/>
    <m/>
    <m/>
    <m/>
    <m/>
    <m/>
    <m/>
    <m/>
    <m/>
    <m/>
    <m/>
    <m/>
    <m/>
    <m/>
    <m/>
    <m/>
    <m/>
    <m/>
    <m/>
    <m/>
    <m/>
    <m/>
    <m/>
    <m/>
    <m/>
    <m/>
    <m/>
    <m/>
    <m/>
    <m/>
    <m/>
    <m/>
    <m/>
    <m/>
    <m/>
    <m/>
    <m/>
    <m/>
    <m/>
    <m/>
    <m/>
    <m/>
    <m/>
    <m/>
    <m/>
    <m/>
    <m/>
    <m/>
    <m/>
    <m/>
    <m/>
    <m/>
    <m/>
    <m/>
    <m/>
    <m/>
    <n v="0"/>
  </r>
  <r>
    <x v="29"/>
    <m/>
    <m/>
    <m/>
    <m/>
    <m/>
    <m/>
    <m/>
    <m/>
    <m/>
    <m/>
    <m/>
    <m/>
    <m/>
    <m/>
    <m/>
    <m/>
    <m/>
    <m/>
    <m/>
    <m/>
    <m/>
    <m/>
    <m/>
    <m/>
    <m/>
    <m/>
    <m/>
    <m/>
    <m/>
    <m/>
    <m/>
    <m/>
    <m/>
    <m/>
    <m/>
    <m/>
    <m/>
    <m/>
    <m/>
    <m/>
    <m/>
    <m/>
    <m/>
    <m/>
    <m/>
    <m/>
    <m/>
    <m/>
    <m/>
    <m/>
    <m/>
    <m/>
    <m/>
    <m/>
    <m/>
    <n v="0"/>
  </r>
  <r>
    <x v="29"/>
    <m/>
    <s v="Complete Survey (all birds)"/>
    <d v="2023-02-06T00:00:00"/>
    <s v="Janice Duquesnel"/>
    <s v="Janice.Duquesnel@Floridadep.gov"/>
    <d v="1899-12-30T10:05:00"/>
    <s v="71-80F"/>
    <s v="light wind"/>
    <s v="no rain"/>
    <m/>
    <m/>
    <m/>
    <m/>
    <m/>
    <m/>
    <m/>
    <m/>
    <m/>
    <m/>
    <m/>
    <m/>
    <m/>
    <m/>
    <m/>
    <m/>
    <m/>
    <m/>
    <m/>
    <m/>
    <m/>
    <m/>
    <m/>
    <m/>
    <m/>
    <m/>
    <m/>
    <m/>
    <m/>
    <m/>
    <m/>
    <n v="1"/>
    <m/>
    <m/>
    <m/>
    <m/>
    <m/>
    <m/>
    <m/>
    <n v="26"/>
    <m/>
    <m/>
    <n v="1"/>
    <m/>
    <m/>
    <m/>
    <n v="28"/>
  </r>
  <r>
    <x v="29"/>
    <m/>
    <s v="Complete Survey (all birds)"/>
    <d v="2023-02-09T00:00:00"/>
    <s v="Kevin Christman"/>
    <s v="KevinWChristman@gmail.com"/>
    <d v="1899-12-30T17:20:00"/>
    <s v="71-80F"/>
    <s v="light wind"/>
    <s v="no rain"/>
    <n v="0"/>
    <n v="0"/>
    <n v="3"/>
    <n v="0"/>
    <n v="5"/>
    <n v="0"/>
    <n v="0"/>
    <n v="2"/>
    <n v="0"/>
    <n v="0"/>
    <n v="0"/>
    <n v="0"/>
    <n v="0"/>
    <n v="20"/>
    <n v="0"/>
    <n v="9"/>
    <n v="0"/>
    <n v="194"/>
    <n v="0"/>
    <n v="0"/>
    <n v="0"/>
    <n v="0"/>
    <n v="3"/>
    <n v="0"/>
    <n v="0"/>
    <n v="0"/>
    <n v="0"/>
    <n v="0"/>
    <n v="0"/>
    <n v="0"/>
    <n v="0"/>
    <n v="6"/>
    <n v="0"/>
    <n v="0"/>
    <n v="32"/>
    <n v="0"/>
    <n v="0"/>
    <n v="0"/>
    <n v="0"/>
    <n v="0"/>
    <n v="0"/>
    <n v="0"/>
    <n v="0"/>
    <n v="0"/>
    <n v="0"/>
    <n v="0"/>
    <n v="274"/>
  </r>
  <r>
    <x v="29"/>
    <m/>
    <m/>
    <m/>
    <m/>
    <m/>
    <m/>
    <m/>
    <m/>
    <m/>
    <m/>
    <m/>
    <m/>
    <m/>
    <m/>
    <m/>
    <m/>
    <m/>
    <m/>
    <m/>
    <m/>
    <m/>
    <m/>
    <m/>
    <m/>
    <m/>
    <m/>
    <m/>
    <m/>
    <m/>
    <m/>
    <m/>
    <m/>
    <m/>
    <m/>
    <m/>
    <m/>
    <m/>
    <m/>
    <m/>
    <m/>
    <m/>
    <m/>
    <m/>
    <m/>
    <m/>
    <m/>
    <m/>
    <m/>
    <m/>
    <m/>
    <m/>
    <m/>
    <m/>
    <m/>
    <m/>
    <n v="0"/>
  </r>
  <r>
    <x v="29"/>
    <s v="small craft advisory"/>
    <m/>
    <m/>
    <m/>
    <m/>
    <m/>
    <m/>
    <m/>
    <m/>
    <m/>
    <m/>
    <m/>
    <m/>
    <m/>
    <m/>
    <m/>
    <m/>
    <m/>
    <m/>
    <m/>
    <m/>
    <m/>
    <m/>
    <m/>
    <m/>
    <m/>
    <m/>
    <m/>
    <m/>
    <m/>
    <m/>
    <m/>
    <m/>
    <m/>
    <m/>
    <m/>
    <m/>
    <m/>
    <m/>
    <m/>
    <m/>
    <m/>
    <m/>
    <m/>
    <m/>
    <m/>
    <m/>
    <m/>
    <m/>
    <m/>
    <m/>
    <m/>
    <m/>
    <m/>
    <m/>
    <n v="0"/>
  </r>
  <r>
    <x v="29"/>
    <m/>
    <s v="Complete Survey (all birds)"/>
    <d v="2023-02-07T00:00:00"/>
    <s v="Trudy Ferraro"/>
    <s v="Trudy.Ferraro@floridadep.gov"/>
    <d v="1899-12-30T08:30:00"/>
    <s v="71-80F"/>
    <s v="breezy"/>
    <s v="no rain"/>
    <m/>
    <m/>
    <m/>
    <m/>
    <m/>
    <m/>
    <m/>
    <m/>
    <m/>
    <m/>
    <m/>
    <m/>
    <m/>
    <m/>
    <m/>
    <m/>
    <m/>
    <m/>
    <m/>
    <m/>
    <m/>
    <m/>
    <m/>
    <m/>
    <m/>
    <m/>
    <m/>
    <m/>
    <m/>
    <m/>
    <m/>
    <m/>
    <m/>
    <m/>
    <m/>
    <m/>
    <m/>
    <m/>
    <m/>
    <m/>
    <m/>
    <m/>
    <m/>
    <m/>
    <m/>
    <m/>
    <n v="0"/>
  </r>
  <r>
    <x v="29"/>
    <m/>
    <s v="Complete Survey (all birds)"/>
    <d v="2023-02-08T00:00:00"/>
    <s v="Ricardo Zambrano, Daniela Tabilo, Jennifer Feltner, Adar"/>
    <s v="Ricardo.Zambrano@myfwc.com"/>
    <d v="1899-12-30T08:55:00"/>
    <s v="81-90F"/>
    <s v="medium wind"/>
    <s v="no rain"/>
    <m/>
    <m/>
    <n v="8"/>
    <m/>
    <m/>
    <m/>
    <m/>
    <m/>
    <m/>
    <m/>
    <m/>
    <m/>
    <m/>
    <m/>
    <n v="66"/>
    <n v="9"/>
    <m/>
    <n v="225"/>
    <m/>
    <m/>
    <m/>
    <m/>
    <m/>
    <m/>
    <m/>
    <m/>
    <m/>
    <m/>
    <m/>
    <m/>
    <m/>
    <n v="12"/>
    <m/>
    <m/>
    <n v="74"/>
    <n v="1"/>
    <m/>
    <n v="1"/>
    <n v="3"/>
    <n v="20"/>
    <m/>
    <m/>
    <n v="138"/>
    <m/>
    <m/>
    <n v="95"/>
    <n v="557"/>
  </r>
  <r>
    <x v="29"/>
    <m/>
    <m/>
    <m/>
    <m/>
    <m/>
    <m/>
    <m/>
    <m/>
    <m/>
    <m/>
    <m/>
    <m/>
    <m/>
    <m/>
    <m/>
    <m/>
    <m/>
    <m/>
    <m/>
    <m/>
    <m/>
    <m/>
    <m/>
    <m/>
    <m/>
    <m/>
    <m/>
    <m/>
    <m/>
    <m/>
    <m/>
    <m/>
    <m/>
    <m/>
    <m/>
    <m/>
    <m/>
    <m/>
    <m/>
    <m/>
    <m/>
    <m/>
    <m/>
    <m/>
    <m/>
    <m/>
    <m/>
    <m/>
    <m/>
    <m/>
    <m/>
    <m/>
    <m/>
    <m/>
    <m/>
    <n v="0"/>
  </r>
  <r>
    <x v="29"/>
    <m/>
    <s v="Complete Survey (all birds)"/>
    <d v="2023-02-08T00:00:00"/>
    <s v="Kevin Christman"/>
    <s v="KevinWChristman@gmail.com"/>
    <d v="1899-12-30T16:16:00"/>
    <s v="71-80F"/>
    <s v="medium wind"/>
    <s v="no rain"/>
    <n v="0"/>
    <n v="0"/>
    <n v="14"/>
    <n v="0"/>
    <n v="0"/>
    <n v="0"/>
    <n v="9"/>
    <n v="0"/>
    <n v="0"/>
    <n v="0"/>
    <n v="0"/>
    <n v="0"/>
    <n v="0"/>
    <n v="3"/>
    <n v="0"/>
    <n v="11"/>
    <n v="0"/>
    <n v="83"/>
    <n v="0"/>
    <n v="0"/>
    <n v="0"/>
    <n v="0"/>
    <n v="0"/>
    <n v="0"/>
    <n v="0"/>
    <n v="0"/>
    <n v="0"/>
    <n v="0"/>
    <n v="0"/>
    <n v="0"/>
    <n v="0"/>
    <n v="11"/>
    <n v="0"/>
    <n v="0"/>
    <n v="36"/>
    <n v="0"/>
    <n v="0"/>
    <n v="0"/>
    <n v="0"/>
    <n v="0"/>
    <n v="1"/>
    <n v="0"/>
    <n v="2"/>
    <n v="1"/>
    <n v="0"/>
    <n v="0"/>
    <n v="171"/>
  </r>
  <r>
    <x v="29"/>
    <m/>
    <s v="Complete Survey (all birds)"/>
    <d v="2023-02-03T00:00:00"/>
    <s v="Janice Duquesnel"/>
    <s v="Janice.Duquesnel@FloridaDEP.gov"/>
    <d v="1899-12-30T08:05:00"/>
    <s v="71-80F"/>
    <s v="calm"/>
    <s v="no rain"/>
    <m/>
    <m/>
    <m/>
    <m/>
    <m/>
    <m/>
    <m/>
    <m/>
    <m/>
    <m/>
    <m/>
    <m/>
    <m/>
    <n v="2"/>
    <n v="41"/>
    <m/>
    <m/>
    <m/>
    <m/>
    <m/>
    <m/>
    <m/>
    <m/>
    <m/>
    <m/>
    <m/>
    <m/>
    <m/>
    <m/>
    <m/>
    <m/>
    <m/>
    <m/>
    <m/>
    <m/>
    <m/>
    <m/>
    <m/>
    <m/>
    <m/>
    <m/>
    <m/>
    <m/>
    <m/>
    <m/>
    <m/>
    <n v="43"/>
  </r>
  <r>
    <x v="29"/>
    <m/>
    <s v="Complete Survey (all birds)"/>
    <d v="2023-02-08T00:00:00"/>
    <s v="Kevin Christman"/>
    <s v="KevinWChristman@gmail.com"/>
    <d v="1899-12-30T16:50:00"/>
    <s v="71-80F"/>
    <s v="medium wind"/>
    <s v="no rain"/>
    <n v="0"/>
    <n v="0"/>
    <n v="36"/>
    <n v="4"/>
    <n v="0"/>
    <n v="0"/>
    <n v="388"/>
    <n v="0"/>
    <n v="0"/>
    <n v="0"/>
    <n v="0"/>
    <n v="0"/>
    <n v="0"/>
    <n v="0"/>
    <n v="0"/>
    <n v="23"/>
    <n v="0"/>
    <n v="98"/>
    <n v="0"/>
    <n v="0"/>
    <n v="8"/>
    <n v="0"/>
    <n v="0"/>
    <n v="7"/>
    <n v="0"/>
    <n v="0"/>
    <n v="0"/>
    <n v="0"/>
    <n v="0"/>
    <n v="0"/>
    <n v="0"/>
    <n v="1"/>
    <n v="0"/>
    <n v="0"/>
    <n v="1"/>
    <n v="0"/>
    <n v="0"/>
    <n v="0"/>
    <n v="0"/>
    <n v="0"/>
    <n v="0"/>
    <n v="0"/>
    <n v="0"/>
    <n v="0"/>
    <n v="0"/>
    <n v="0"/>
    <n v="566"/>
  </r>
  <r>
    <x v="29"/>
    <m/>
    <s v="Complete Survey (all birds)"/>
    <d v="2023-02-04T00:00:00"/>
    <s v="Kevin Christman"/>
    <s v="KevinWChristman@gmail.com"/>
    <d v="1899-12-30T14:20:00"/>
    <s v="71-80F"/>
    <s v="medium wind"/>
    <s v="no rain"/>
    <n v="0"/>
    <n v="0"/>
    <n v="0"/>
    <n v="0"/>
    <n v="0"/>
    <n v="0"/>
    <n v="0"/>
    <n v="0"/>
    <n v="0"/>
    <n v="0"/>
    <n v="0"/>
    <n v="0"/>
    <n v="0"/>
    <n v="0"/>
    <n v="0"/>
    <n v="0"/>
    <n v="0"/>
    <n v="0"/>
    <n v="0"/>
    <n v="0"/>
    <n v="0"/>
    <n v="0"/>
    <n v="0"/>
    <n v="0"/>
    <n v="0"/>
    <n v="0"/>
    <n v="0"/>
    <n v="0"/>
    <n v="0"/>
    <n v="0"/>
    <n v="0"/>
    <n v="0"/>
    <n v="0"/>
    <n v="0"/>
    <n v="0"/>
    <n v="0"/>
    <n v="0"/>
    <n v="0"/>
    <n v="0"/>
    <n v="0"/>
    <n v="0"/>
    <n v="0"/>
    <n v="0"/>
    <n v="0"/>
    <n v="0"/>
    <n v="0"/>
    <n v="0"/>
  </r>
  <r>
    <x v="29"/>
    <m/>
    <s v="Complete Survey (all birds)"/>
    <d v="2023-02-07T00:00:00"/>
    <s v="Kevin Christman"/>
    <s v="KevinWChristman@gmail.com"/>
    <d v="1899-12-30T17:53:00"/>
    <s v="71-80F"/>
    <s v="medium wind"/>
    <s v="no rain"/>
    <n v="0"/>
    <n v="0"/>
    <n v="0"/>
    <n v="0"/>
    <n v="0"/>
    <n v="0"/>
    <n v="147"/>
    <n v="0"/>
    <n v="0"/>
    <n v="0"/>
    <n v="0"/>
    <n v="0"/>
    <n v="0"/>
    <n v="29"/>
    <n v="8"/>
    <n v="16"/>
    <n v="0"/>
    <n v="65"/>
    <n v="0"/>
    <n v="0"/>
    <n v="4"/>
    <n v="0"/>
    <n v="17"/>
    <n v="0"/>
    <n v="0"/>
    <n v="0"/>
    <n v="0"/>
    <n v="0"/>
    <n v="0"/>
    <n v="0"/>
    <n v="0"/>
    <n v="2"/>
    <n v="0"/>
    <n v="0"/>
    <n v="0"/>
    <n v="0"/>
    <n v="0"/>
    <n v="0"/>
    <n v="0"/>
    <n v="0"/>
    <n v="0"/>
    <n v="0"/>
    <n v="3"/>
    <n v="1"/>
    <n v="0"/>
    <n v="0"/>
    <n v="292"/>
  </r>
  <r>
    <x v="29"/>
    <m/>
    <m/>
    <m/>
    <m/>
    <m/>
    <m/>
    <m/>
    <m/>
    <m/>
    <m/>
    <m/>
    <m/>
    <m/>
    <m/>
    <m/>
    <m/>
    <m/>
    <m/>
    <m/>
    <m/>
    <m/>
    <m/>
    <m/>
    <m/>
    <m/>
    <m/>
    <m/>
    <m/>
    <m/>
    <m/>
    <m/>
    <m/>
    <m/>
    <m/>
    <m/>
    <m/>
    <m/>
    <m/>
    <m/>
    <m/>
    <m/>
    <m/>
    <m/>
    <m/>
    <m/>
    <m/>
    <m/>
    <m/>
    <m/>
    <m/>
    <m/>
    <m/>
    <m/>
    <m/>
    <m/>
    <n v="0"/>
  </r>
  <r>
    <x v="30"/>
    <m/>
    <s v="Complete Survey (all birds)"/>
    <d v="2023-02-06T00:00:00"/>
    <s v="Allison Conboy, Ali Flisek, Karl Herbert"/>
    <s v="Allison.Conboy@floridadep.gov"/>
    <d v="1899-12-30T10:55:00"/>
    <s v="61-70F"/>
    <s v="light wind"/>
    <s v="no rain"/>
    <n v="0"/>
    <n v="0"/>
    <n v="0"/>
    <n v="29"/>
    <n v="0"/>
    <n v="0"/>
    <n v="4"/>
    <n v="0"/>
    <n v="0"/>
    <n v="0"/>
    <n v="0"/>
    <n v="0"/>
    <n v="0"/>
    <n v="8"/>
    <n v="18"/>
    <n v="109"/>
    <n v="0"/>
    <n v="0"/>
    <n v="0"/>
    <n v="0"/>
    <n v="0"/>
    <n v="0"/>
    <n v="3"/>
    <n v="12"/>
    <n v="0"/>
    <n v="0"/>
    <n v="0"/>
    <n v="0"/>
    <n v="0"/>
    <n v="7"/>
    <n v="0"/>
    <n v="11"/>
    <n v="0"/>
    <n v="0"/>
    <n v="1"/>
    <n v="22"/>
    <n v="0"/>
    <n v="0"/>
    <n v="1"/>
    <n v="34"/>
    <n v="0"/>
    <n v="7"/>
    <n v="0"/>
    <n v="0"/>
    <n v="0"/>
    <n v="0"/>
    <n v="266"/>
  </r>
  <r>
    <x v="30"/>
    <m/>
    <m/>
    <m/>
    <m/>
    <m/>
    <m/>
    <m/>
    <m/>
    <m/>
    <m/>
    <m/>
    <m/>
    <m/>
    <m/>
    <m/>
    <m/>
    <m/>
    <m/>
    <m/>
    <m/>
    <m/>
    <m/>
    <m/>
    <m/>
    <m/>
    <m/>
    <m/>
    <m/>
    <m/>
    <m/>
    <m/>
    <m/>
    <m/>
    <m/>
    <m/>
    <m/>
    <m/>
    <m/>
    <m/>
    <m/>
    <m/>
    <m/>
    <m/>
    <m/>
    <m/>
    <m/>
    <m/>
    <m/>
    <m/>
    <m/>
    <m/>
    <m/>
    <m/>
    <m/>
    <m/>
    <n v="0"/>
  </r>
  <r>
    <x v="30"/>
    <m/>
    <s v="Complete Survey (all birds)"/>
    <d v="2023-02-08T00:00:00"/>
    <s v="Allgood, Jason"/>
    <s v="jason.allgood@floridadep.gov"/>
    <d v="1899-12-30T08:00:00"/>
    <s v="71-80F"/>
    <s v="light wind"/>
    <s v="no rain"/>
    <n v="0"/>
    <n v="0"/>
    <n v="0"/>
    <n v="0"/>
    <n v="0"/>
    <n v="0"/>
    <n v="0"/>
    <n v="0"/>
    <n v="0"/>
    <n v="0"/>
    <n v="0"/>
    <n v="0"/>
    <n v="0"/>
    <n v="0"/>
    <n v="22"/>
    <n v="0"/>
    <n v="0"/>
    <n v="0"/>
    <n v="0"/>
    <n v="0"/>
    <n v="0"/>
    <n v="0"/>
    <n v="0"/>
    <n v="0"/>
    <n v="0"/>
    <n v="0"/>
    <n v="0"/>
    <n v="0"/>
    <n v="0"/>
    <n v="0"/>
    <n v="0"/>
    <n v="4"/>
    <n v="0"/>
    <n v="0"/>
    <n v="0"/>
    <n v="0"/>
    <n v="0"/>
    <n v="0"/>
    <n v="0"/>
    <n v="27"/>
    <n v="0"/>
    <n v="11"/>
    <n v="0"/>
    <n v="0"/>
    <n v="0"/>
    <n v="0"/>
    <n v="64"/>
  </r>
  <r>
    <x v="30"/>
    <m/>
    <m/>
    <m/>
    <m/>
    <m/>
    <m/>
    <m/>
    <m/>
    <m/>
    <m/>
    <m/>
    <m/>
    <m/>
    <m/>
    <m/>
    <m/>
    <m/>
    <m/>
    <m/>
    <m/>
    <m/>
    <m/>
    <m/>
    <m/>
    <m/>
    <m/>
    <m/>
    <m/>
    <m/>
    <m/>
    <m/>
    <m/>
    <m/>
    <m/>
    <m/>
    <m/>
    <m/>
    <m/>
    <m/>
    <m/>
    <m/>
    <m/>
    <m/>
    <m/>
    <m/>
    <m/>
    <m/>
    <m/>
    <m/>
    <m/>
    <m/>
    <m/>
    <m/>
    <m/>
    <m/>
    <n v="0"/>
  </r>
  <r>
    <x v="31"/>
    <m/>
    <s v="Complete Survey (all birds)"/>
    <d v="2023-02-06T00:00:00"/>
    <s v="Doris and Pat Leary"/>
    <s v="prleary@bellsouth.net"/>
    <d v="1899-12-30T08:15:00"/>
    <s v="51-60F"/>
    <s v="breezy"/>
    <m/>
    <n v="188"/>
    <m/>
    <n v="150"/>
    <n v="1157"/>
    <m/>
    <m/>
    <n v="43"/>
    <m/>
    <m/>
    <m/>
    <n v="2"/>
    <m/>
    <m/>
    <n v="36"/>
    <m/>
    <m/>
    <m/>
    <n v="175"/>
    <m/>
    <n v="1"/>
    <n v="283"/>
    <m/>
    <n v="334"/>
    <m/>
    <m/>
    <m/>
    <m/>
    <m/>
    <m/>
    <m/>
    <m/>
    <m/>
    <m/>
    <m/>
    <m/>
    <n v="2"/>
    <m/>
    <m/>
    <n v="1"/>
    <m/>
    <m/>
    <n v="23"/>
    <n v="4"/>
    <m/>
    <m/>
    <n v="96"/>
    <n v="2399"/>
  </r>
  <r>
    <x v="32"/>
    <m/>
    <s v="Complete Survey (all birds)"/>
    <d v="2023-02-06T00:00:00"/>
    <s v="Lucas Haralson and Brianna Sewell"/>
    <m/>
    <d v="1899-12-30T09:19:00"/>
    <s v="51-60F"/>
    <s v="breezy"/>
    <s v="no rain"/>
    <m/>
    <m/>
    <n v="1"/>
    <m/>
    <m/>
    <m/>
    <m/>
    <m/>
    <m/>
    <m/>
    <m/>
    <m/>
    <m/>
    <n v="2"/>
    <n v="187"/>
    <m/>
    <m/>
    <m/>
    <n v="25"/>
    <m/>
    <m/>
    <m/>
    <n v="1"/>
    <m/>
    <m/>
    <m/>
    <m/>
    <m/>
    <m/>
    <m/>
    <m/>
    <n v="2"/>
    <m/>
    <m/>
    <m/>
    <m/>
    <m/>
    <m/>
    <m/>
    <m/>
    <m/>
    <n v="3"/>
    <m/>
    <m/>
    <m/>
    <m/>
    <n v="221"/>
  </r>
  <r>
    <x v="32"/>
    <m/>
    <s v="Complete Survey (all birds)"/>
    <d v="2023-02-06T00:00:00"/>
    <s v="Ashley Lauria and Christina Meyer"/>
    <m/>
    <d v="1899-12-30T08:49:00"/>
    <s v="51-60F"/>
    <s v="breezy"/>
    <s v="no rain"/>
    <m/>
    <m/>
    <m/>
    <m/>
    <m/>
    <m/>
    <m/>
    <m/>
    <m/>
    <m/>
    <m/>
    <m/>
    <m/>
    <m/>
    <n v="20"/>
    <m/>
    <m/>
    <m/>
    <n v="15"/>
    <m/>
    <m/>
    <m/>
    <m/>
    <m/>
    <m/>
    <m/>
    <m/>
    <m/>
    <m/>
    <m/>
    <m/>
    <n v="1"/>
    <m/>
    <m/>
    <m/>
    <n v="7"/>
    <m/>
    <m/>
    <n v="3"/>
    <n v="50"/>
    <m/>
    <n v="10"/>
    <n v="8"/>
    <m/>
    <m/>
    <m/>
    <n v="114"/>
  </r>
  <r>
    <x v="32"/>
    <m/>
    <s v="Complete Survey (all birds)"/>
    <d v="2023-02-06T00:00:00"/>
    <s v="Ashley Lauria and Christina Meyer"/>
    <m/>
    <d v="1899-12-30T11:21:00"/>
    <n v="65"/>
    <s v="breezy"/>
    <s v="no rain"/>
    <m/>
    <m/>
    <n v="1"/>
    <m/>
    <m/>
    <n v="2"/>
    <m/>
    <m/>
    <m/>
    <m/>
    <m/>
    <m/>
    <m/>
    <m/>
    <m/>
    <m/>
    <m/>
    <m/>
    <m/>
    <m/>
    <m/>
    <m/>
    <m/>
    <m/>
    <m/>
    <m/>
    <m/>
    <m/>
    <m/>
    <m/>
    <m/>
    <m/>
    <m/>
    <m/>
    <m/>
    <m/>
    <m/>
    <m/>
    <m/>
    <m/>
    <m/>
    <m/>
    <m/>
    <m/>
    <m/>
    <m/>
    <n v="3"/>
  </r>
  <r>
    <x v="32"/>
    <m/>
    <s v="Complete Survey (all birds)"/>
    <d v="2023-02-03T00:00:00"/>
    <s v="Emily Hunter"/>
    <s v="EmilyHunter016@gmail.com"/>
    <d v="1899-12-30T12:41:00"/>
    <s v="61-70F"/>
    <s v="breezy"/>
    <s v="no rain"/>
    <n v="0"/>
    <n v="0"/>
    <n v="0"/>
    <n v="0"/>
    <n v="0"/>
    <n v="0"/>
    <n v="0"/>
    <n v="0"/>
    <n v="0"/>
    <n v="0"/>
    <n v="0"/>
    <n v="0"/>
    <n v="0"/>
    <n v="0"/>
    <n v="54"/>
    <n v="0"/>
    <n v="0"/>
    <n v="0"/>
    <n v="0"/>
    <n v="0"/>
    <n v="0"/>
    <n v="0"/>
    <n v="0"/>
    <n v="0"/>
    <n v="0"/>
    <n v="0"/>
    <n v="0"/>
    <n v="0"/>
    <n v="0"/>
    <n v="0"/>
    <n v="0"/>
    <n v="0"/>
    <n v="0"/>
    <n v="0"/>
    <n v="0"/>
    <n v="0"/>
    <n v="0"/>
    <n v="0"/>
    <n v="0"/>
    <n v="9"/>
    <n v="0"/>
    <n v="6"/>
    <n v="0"/>
    <n v="0"/>
    <n v="0"/>
    <n v="0"/>
    <n v="69"/>
  </r>
  <r>
    <x v="33"/>
    <m/>
    <s v="Complete Survey (all birds)"/>
    <d v="2023-02-06T00:00:00"/>
    <s v="Paul Gray"/>
    <s v="paul.gray@audubon.org"/>
    <d v="1899-12-30T11:10:00"/>
    <s v="71-80F"/>
    <s v="medium wind"/>
    <s v="no rain"/>
    <m/>
    <m/>
    <m/>
    <m/>
    <n v="3"/>
    <m/>
    <m/>
    <m/>
    <m/>
    <m/>
    <m/>
    <m/>
    <m/>
    <m/>
    <m/>
    <m/>
    <m/>
    <m/>
    <m/>
    <m/>
    <m/>
    <m/>
    <m/>
    <m/>
    <m/>
    <m/>
    <m/>
    <m/>
    <m/>
    <n v="5"/>
    <m/>
    <m/>
    <m/>
    <m/>
    <n v="8"/>
    <n v="1"/>
    <m/>
    <m/>
    <m/>
    <n v="5"/>
    <m/>
    <m/>
    <m/>
    <m/>
    <m/>
    <m/>
    <n v="22"/>
  </r>
  <r>
    <x v="33"/>
    <m/>
    <m/>
    <d v="2023-02-06T00:00:00"/>
    <s v="Paul Gray"/>
    <s v="paul.gray@audubon.org"/>
    <d v="1899-12-30T14:30:00"/>
    <s v="71-80F"/>
    <s v="light wind"/>
    <s v="no rain"/>
    <m/>
    <m/>
    <m/>
    <m/>
    <m/>
    <m/>
    <m/>
    <m/>
    <m/>
    <m/>
    <m/>
    <m/>
    <m/>
    <m/>
    <m/>
    <m/>
    <m/>
    <m/>
    <m/>
    <m/>
    <m/>
    <m/>
    <m/>
    <m/>
    <m/>
    <m/>
    <m/>
    <m/>
    <m/>
    <m/>
    <m/>
    <n v="2"/>
    <m/>
    <m/>
    <n v="1"/>
    <m/>
    <m/>
    <m/>
    <m/>
    <m/>
    <m/>
    <n v="1"/>
    <m/>
    <m/>
    <m/>
    <m/>
    <n v="4"/>
  </r>
  <r>
    <x v="33"/>
    <m/>
    <m/>
    <d v="2023-02-06T00:00:00"/>
    <s v="Paul Gray"/>
    <s v="paul.gray@audubon.org"/>
    <d v="1899-12-30T15:05:00"/>
    <s v="71-80F"/>
    <s v="light wind"/>
    <s v="no rain"/>
    <m/>
    <m/>
    <m/>
    <m/>
    <m/>
    <m/>
    <m/>
    <m/>
    <m/>
    <m/>
    <m/>
    <m/>
    <m/>
    <m/>
    <m/>
    <m/>
    <m/>
    <m/>
    <m/>
    <m/>
    <m/>
    <m/>
    <m/>
    <m/>
    <m/>
    <m/>
    <m/>
    <m/>
    <m/>
    <m/>
    <m/>
    <n v="2"/>
    <m/>
    <m/>
    <n v="7"/>
    <m/>
    <m/>
    <m/>
    <m/>
    <n v="116"/>
    <m/>
    <n v="20"/>
    <m/>
    <m/>
    <m/>
    <m/>
    <n v="145"/>
  </r>
  <r>
    <x v="33"/>
    <m/>
    <s v="Complete Survey (all birds)"/>
    <d v="2023-02-03T00:00:00"/>
    <s v="Brian Garrett"/>
    <s v="bgarret@sfwmd.gov"/>
    <d v="1899-12-30T13:55:00"/>
    <s v="71-80F"/>
    <s v="medium wind"/>
    <s v="no rain"/>
    <m/>
    <m/>
    <m/>
    <m/>
    <m/>
    <m/>
    <m/>
    <m/>
    <m/>
    <m/>
    <m/>
    <m/>
    <m/>
    <m/>
    <m/>
    <m/>
    <m/>
    <m/>
    <m/>
    <m/>
    <m/>
    <m/>
    <m/>
    <m/>
    <m/>
    <m/>
    <m/>
    <m/>
    <m/>
    <m/>
    <m/>
    <m/>
    <m/>
    <m/>
    <n v="8"/>
    <m/>
    <m/>
    <m/>
    <m/>
    <m/>
    <m/>
    <m/>
    <m/>
    <m/>
    <m/>
    <m/>
    <n v="8"/>
  </r>
  <r>
    <x v="33"/>
    <m/>
    <s v="Complete Survey (all birds)"/>
    <d v="2023-02-03T00:00:00"/>
    <s v="Brian Garrett"/>
    <s v="bgarret@sfwmd.gov"/>
    <d v="1899-12-30T12:50:00"/>
    <s v="71-80F"/>
    <s v="medium wind"/>
    <s v="no rain"/>
    <m/>
    <m/>
    <m/>
    <m/>
    <m/>
    <m/>
    <m/>
    <m/>
    <m/>
    <m/>
    <m/>
    <m/>
    <m/>
    <m/>
    <m/>
    <m/>
    <m/>
    <m/>
    <m/>
    <m/>
    <m/>
    <m/>
    <m/>
    <m/>
    <m/>
    <m/>
    <m/>
    <m/>
    <m/>
    <m/>
    <m/>
    <m/>
    <m/>
    <m/>
    <n v="8"/>
    <m/>
    <m/>
    <m/>
    <m/>
    <m/>
    <m/>
    <m/>
    <m/>
    <m/>
    <m/>
    <m/>
    <n v="8"/>
  </r>
  <r>
    <x v="34"/>
    <m/>
    <s v="Complete Survey (all birds)"/>
    <d v="2023-02-07T00:00:00"/>
    <s v="Brian Garrett, Natasha Warraich"/>
    <s v="bgarret@sfwmd.gov"/>
    <d v="1899-12-30T08:45:00"/>
    <s v="71-80F"/>
    <s v="medium wind"/>
    <m/>
    <m/>
    <n v="9"/>
    <m/>
    <m/>
    <n v="46"/>
    <n v="149"/>
    <m/>
    <n v="31"/>
    <m/>
    <n v="182"/>
    <m/>
    <m/>
    <m/>
    <m/>
    <m/>
    <m/>
    <m/>
    <m/>
    <m/>
    <m/>
    <m/>
    <m/>
    <m/>
    <m/>
    <m/>
    <m/>
    <m/>
    <n v="2"/>
    <m/>
    <m/>
    <m/>
    <m/>
    <n v="20"/>
    <m/>
    <n v="67"/>
    <m/>
    <m/>
    <m/>
    <m/>
    <m/>
    <m/>
    <m/>
    <m/>
    <m/>
    <m/>
    <m/>
    <n v="506"/>
  </r>
  <r>
    <x v="34"/>
    <m/>
    <s v="Complete Survey (all birds)"/>
    <d v="2023-02-08T00:00:00"/>
    <s v="TJ Steinhoff, Katelyn Armstrong"/>
    <s v="tsteinhoff@pbc.gov"/>
    <d v="1899-12-30T09:30:00"/>
    <m/>
    <m/>
    <s v="no rain"/>
    <m/>
    <m/>
    <m/>
    <m/>
    <m/>
    <m/>
    <m/>
    <m/>
    <m/>
    <m/>
    <m/>
    <m/>
    <m/>
    <m/>
    <n v="89"/>
    <n v="12"/>
    <m/>
    <m/>
    <m/>
    <m/>
    <m/>
    <m/>
    <n v="7"/>
    <m/>
    <m/>
    <m/>
    <m/>
    <m/>
    <m/>
    <m/>
    <m/>
    <m/>
    <m/>
    <n v="22"/>
    <m/>
    <m/>
    <m/>
    <n v="10"/>
    <n v="11"/>
    <n v="61"/>
    <m/>
    <n v="58"/>
    <n v="53"/>
    <n v="1"/>
    <m/>
    <m/>
    <n v="324"/>
  </r>
  <r>
    <x v="34"/>
    <m/>
    <m/>
    <m/>
    <m/>
    <m/>
    <m/>
    <m/>
    <m/>
    <m/>
    <m/>
    <m/>
    <m/>
    <m/>
    <m/>
    <m/>
    <m/>
    <m/>
    <m/>
    <m/>
    <m/>
    <m/>
    <m/>
    <m/>
    <m/>
    <m/>
    <m/>
    <m/>
    <m/>
    <m/>
    <m/>
    <m/>
    <m/>
    <m/>
    <m/>
    <m/>
    <m/>
    <m/>
    <m/>
    <m/>
    <m/>
    <m/>
    <m/>
    <m/>
    <m/>
    <m/>
    <m/>
    <m/>
    <m/>
    <m/>
    <m/>
    <m/>
    <m/>
    <m/>
    <m/>
    <m/>
    <n v="0"/>
  </r>
  <r>
    <x v="34"/>
    <m/>
    <s v="Complete Survey (all birds)"/>
    <d v="2023-02-07T00:00:00"/>
    <s v="David Anderson, Rebecca Germany"/>
    <s v="manderson@myboca.us"/>
    <d v="1899-12-30T10:30:00"/>
    <s v="71-80F"/>
    <s v="medium wind"/>
    <s v="no rain"/>
    <n v="0"/>
    <n v="0"/>
    <n v="0"/>
    <n v="0"/>
    <n v="0"/>
    <n v="0"/>
    <n v="0"/>
    <n v="0"/>
    <n v="0"/>
    <n v="0"/>
    <n v="0"/>
    <n v="0"/>
    <n v="0"/>
    <n v="0"/>
    <n v="0"/>
    <n v="0"/>
    <n v="0"/>
    <n v="0"/>
    <n v="0"/>
    <n v="0"/>
    <n v="0"/>
    <n v="0"/>
    <n v="0"/>
    <n v="0"/>
    <n v="0"/>
    <n v="0"/>
    <n v="0"/>
    <n v="0"/>
    <n v="0"/>
    <n v="0"/>
    <n v="0"/>
    <n v="0"/>
    <n v="0"/>
    <n v="0"/>
    <n v="0"/>
    <n v="0"/>
    <n v="0"/>
    <n v="5"/>
    <n v="0"/>
    <n v="4"/>
    <n v="13"/>
    <n v="43"/>
    <n v="26"/>
    <n v="8"/>
    <n v="0"/>
    <n v="0"/>
    <n v="99"/>
  </r>
  <r>
    <x v="34"/>
    <m/>
    <s v="Complete Survey (all birds)"/>
    <d v="2023-02-07T00:00:00"/>
    <s v="David Anderson, Rebecca Germany"/>
    <s v="manderson@myboca.us"/>
    <d v="1899-12-30T13:00:00"/>
    <s v="71-80F"/>
    <s v="light wind"/>
    <s v="no rain"/>
    <n v="0"/>
    <n v="0"/>
    <n v="0"/>
    <n v="0"/>
    <n v="0"/>
    <n v="0"/>
    <n v="0"/>
    <n v="0"/>
    <n v="0"/>
    <n v="0"/>
    <n v="0"/>
    <n v="0"/>
    <n v="0"/>
    <n v="0"/>
    <n v="0"/>
    <n v="0"/>
    <n v="0"/>
    <n v="0"/>
    <n v="0"/>
    <n v="0"/>
    <n v="0"/>
    <n v="0"/>
    <n v="0"/>
    <n v="0"/>
    <n v="0"/>
    <n v="0"/>
    <n v="0"/>
    <n v="0"/>
    <n v="0"/>
    <n v="0"/>
    <n v="0"/>
    <n v="0"/>
    <n v="0"/>
    <n v="0"/>
    <n v="0"/>
    <n v="0"/>
    <n v="0"/>
    <n v="0"/>
    <n v="0"/>
    <n v="0"/>
    <n v="1"/>
    <n v="5"/>
    <n v="0"/>
    <n v="0"/>
    <n v="0"/>
    <n v="0"/>
    <n v="6"/>
  </r>
  <r>
    <x v="34"/>
    <m/>
    <s v="Complete Survey (all birds)"/>
    <d v="2023-02-07T00:00:00"/>
    <s v="TJ Steinhoff, TJ Wilkerson, Kylie Ariotti"/>
    <s v="tsteinhoff@pbcgov.org"/>
    <d v="1899-12-30T12:00:00"/>
    <m/>
    <m/>
    <s v="no rain"/>
    <m/>
    <m/>
    <m/>
    <m/>
    <m/>
    <m/>
    <m/>
    <m/>
    <m/>
    <m/>
    <m/>
    <m/>
    <m/>
    <m/>
    <n v="11"/>
    <m/>
    <m/>
    <m/>
    <m/>
    <m/>
    <m/>
    <m/>
    <m/>
    <m/>
    <m/>
    <m/>
    <m/>
    <m/>
    <m/>
    <m/>
    <m/>
    <m/>
    <m/>
    <n v="7"/>
    <m/>
    <m/>
    <m/>
    <m/>
    <m/>
    <m/>
    <m/>
    <n v="4"/>
    <n v="5"/>
    <m/>
    <m/>
    <m/>
    <n v="27"/>
  </r>
  <r>
    <x v="34"/>
    <m/>
    <s v="Complete Survey (all birds)"/>
    <d v="2023-02-03T00:00:00"/>
    <s v="David Carson, Katie Steinhoff"/>
    <s v="dcarson@pbcgov.org"/>
    <d v="1899-12-30T11:00:00"/>
    <s v="71-80F"/>
    <s v="light wind"/>
    <s v="no rain"/>
    <n v="12"/>
    <m/>
    <n v="93"/>
    <m/>
    <m/>
    <n v="3"/>
    <m/>
    <m/>
    <m/>
    <m/>
    <m/>
    <m/>
    <m/>
    <n v="23"/>
    <m/>
    <n v="36"/>
    <m/>
    <m/>
    <m/>
    <n v="13"/>
    <m/>
    <m/>
    <m/>
    <m/>
    <m/>
    <m/>
    <m/>
    <m/>
    <m/>
    <m/>
    <m/>
    <m/>
    <m/>
    <m/>
    <n v="3"/>
    <m/>
    <m/>
    <m/>
    <m/>
    <n v="5"/>
    <m/>
    <n v="2"/>
    <n v="4"/>
    <m/>
    <m/>
    <m/>
    <n v="194"/>
  </r>
  <r>
    <x v="34"/>
    <m/>
    <m/>
    <m/>
    <m/>
    <m/>
    <m/>
    <m/>
    <m/>
    <m/>
    <m/>
    <m/>
    <m/>
    <m/>
    <m/>
    <m/>
    <m/>
    <m/>
    <m/>
    <m/>
    <m/>
    <m/>
    <m/>
    <m/>
    <m/>
    <m/>
    <m/>
    <m/>
    <m/>
    <m/>
    <m/>
    <m/>
    <m/>
    <m/>
    <m/>
    <m/>
    <m/>
    <m/>
    <m/>
    <m/>
    <m/>
    <m/>
    <m/>
    <m/>
    <m/>
    <m/>
    <m/>
    <m/>
    <m/>
    <m/>
    <m/>
    <m/>
    <m/>
    <m/>
    <m/>
    <m/>
    <n v="0"/>
  </r>
  <r>
    <x v="34"/>
    <m/>
    <m/>
    <m/>
    <m/>
    <m/>
    <m/>
    <m/>
    <m/>
    <m/>
    <m/>
    <m/>
    <m/>
    <m/>
    <m/>
    <m/>
    <m/>
    <m/>
    <m/>
    <m/>
    <m/>
    <m/>
    <m/>
    <m/>
    <m/>
    <m/>
    <m/>
    <m/>
    <m/>
    <m/>
    <m/>
    <m/>
    <m/>
    <m/>
    <m/>
    <m/>
    <m/>
    <m/>
    <m/>
    <m/>
    <m/>
    <m/>
    <m/>
    <m/>
    <m/>
    <m/>
    <m/>
    <m/>
    <m/>
    <m/>
    <m/>
    <m/>
    <m/>
    <m/>
    <m/>
    <m/>
    <n v="0"/>
  </r>
  <r>
    <x v="34"/>
    <m/>
    <s v="Complete Survey (all birds)"/>
    <d v="2023-02-07T00:00:00"/>
    <s v="Salena Alberti"/>
    <s v="Salena.Alberti@floridadep.gov"/>
    <d v="1899-12-30T09:30:00"/>
    <s v="71-80F"/>
    <s v="medium wind"/>
    <s v="no rain"/>
    <n v="0"/>
    <n v="0"/>
    <n v="0"/>
    <n v="0"/>
    <n v="0"/>
    <n v="0"/>
    <n v="0"/>
    <n v="0"/>
    <n v="0"/>
    <n v="0"/>
    <n v="0"/>
    <n v="0"/>
    <n v="0"/>
    <n v="8"/>
    <n v="5"/>
    <n v="0"/>
    <n v="0"/>
    <n v="0"/>
    <n v="0"/>
    <n v="0"/>
    <n v="0"/>
    <n v="0"/>
    <n v="0"/>
    <n v="0"/>
    <n v="0"/>
    <n v="0"/>
    <n v="0"/>
    <n v="0"/>
    <n v="0"/>
    <n v="0"/>
    <n v="0"/>
    <n v="0"/>
    <n v="0"/>
    <n v="0"/>
    <n v="0"/>
    <n v="0"/>
    <n v="0"/>
    <n v="0"/>
    <n v="1"/>
    <n v="0"/>
    <n v="0"/>
    <n v="5"/>
    <n v="0"/>
    <n v="0"/>
    <n v="0"/>
    <n v="0"/>
    <n v="19"/>
  </r>
  <r>
    <x v="34"/>
    <m/>
    <s v="Complete Survey (all birds)"/>
    <d v="2023-02-07T00:00:00"/>
    <s v="Jen Reilly"/>
    <s v="jreilly@marinelife.org"/>
    <d v="1899-12-30T07:33:00"/>
    <s v="61-70F"/>
    <s v="medium wind"/>
    <s v="no rain"/>
    <n v="0"/>
    <n v="0"/>
    <n v="20"/>
    <n v="0"/>
    <n v="0"/>
    <n v="0"/>
    <n v="0"/>
    <n v="0"/>
    <n v="0"/>
    <n v="0"/>
    <n v="0"/>
    <n v="0"/>
    <n v="0"/>
    <n v="26"/>
    <n v="106"/>
    <n v="0"/>
    <n v="0"/>
    <n v="0"/>
    <n v="0"/>
    <n v="0"/>
    <n v="0"/>
    <n v="0"/>
    <n v="0"/>
    <n v="0"/>
    <n v="0"/>
    <n v="0"/>
    <n v="0"/>
    <n v="0"/>
    <n v="0"/>
    <n v="1"/>
    <n v="0"/>
    <n v="34"/>
    <n v="0"/>
    <n v="0"/>
    <n v="0"/>
    <n v="0"/>
    <n v="0"/>
    <n v="0"/>
    <n v="18"/>
    <n v="0"/>
    <n v="0"/>
    <n v="31"/>
    <n v="10"/>
    <n v="0"/>
    <n v="0"/>
    <n v="0"/>
    <n v="246"/>
  </r>
  <r>
    <x v="34"/>
    <m/>
    <s v="Complete Survey (all birds)"/>
    <d v="2023-02-09T00:00:00"/>
    <s v="TJ steinhoff, Katie Steinhoff"/>
    <s v="tsteinhoff@pbc.gov"/>
    <d v="1899-12-30T13:00:00"/>
    <m/>
    <m/>
    <s v="no rain"/>
    <m/>
    <m/>
    <m/>
    <m/>
    <m/>
    <m/>
    <m/>
    <m/>
    <m/>
    <m/>
    <m/>
    <m/>
    <m/>
    <m/>
    <m/>
    <m/>
    <m/>
    <m/>
    <m/>
    <m/>
    <m/>
    <m/>
    <m/>
    <m/>
    <m/>
    <m/>
    <m/>
    <m/>
    <m/>
    <m/>
    <m/>
    <m/>
    <m/>
    <m/>
    <m/>
    <m/>
    <m/>
    <m/>
    <m/>
    <m/>
    <m/>
    <m/>
    <m/>
    <m/>
    <m/>
    <m/>
    <n v="0"/>
  </r>
  <r>
    <x v="34"/>
    <m/>
    <s v="Complete Survey (all birds)"/>
    <d v="2023-02-07T00:00:00"/>
    <s v="Kayla O'brien"/>
    <s v="KObrien@pbcgov.org"/>
    <d v="1899-12-30T13:04:00"/>
    <m/>
    <m/>
    <m/>
    <m/>
    <m/>
    <m/>
    <m/>
    <m/>
    <m/>
    <m/>
    <m/>
    <m/>
    <m/>
    <m/>
    <n v="2"/>
    <m/>
    <n v="2"/>
    <m/>
    <m/>
    <m/>
    <m/>
    <m/>
    <m/>
    <m/>
    <m/>
    <n v="2"/>
    <m/>
    <m/>
    <m/>
    <m/>
    <m/>
    <m/>
    <m/>
    <m/>
    <n v="2"/>
    <m/>
    <m/>
    <m/>
    <m/>
    <m/>
    <m/>
    <n v="34"/>
    <n v="17"/>
    <m/>
    <m/>
    <m/>
    <m/>
    <m/>
    <m/>
    <n v="59"/>
  </r>
  <r>
    <x v="34"/>
    <m/>
    <s v="Complete Survey (all birds)"/>
    <d v="2023-02-07T00:00:00"/>
    <s v="Kayla O'brien"/>
    <s v="KObrien@pbcgov.org"/>
    <d v="1899-12-30T11:15:00"/>
    <m/>
    <m/>
    <m/>
    <m/>
    <m/>
    <m/>
    <m/>
    <m/>
    <m/>
    <m/>
    <m/>
    <m/>
    <m/>
    <m/>
    <m/>
    <m/>
    <m/>
    <m/>
    <m/>
    <m/>
    <m/>
    <m/>
    <m/>
    <m/>
    <m/>
    <m/>
    <m/>
    <m/>
    <m/>
    <m/>
    <m/>
    <m/>
    <m/>
    <m/>
    <n v="8"/>
    <m/>
    <m/>
    <m/>
    <m/>
    <m/>
    <m/>
    <n v="36"/>
    <m/>
    <m/>
    <m/>
    <m/>
    <m/>
    <m/>
    <m/>
    <n v="44"/>
  </r>
  <r>
    <x v="34"/>
    <m/>
    <s v="Complete Survey (all birds)"/>
    <d v="2023-02-09T00:00:00"/>
    <s v="Mayra Ashton"/>
    <s v="MAshton@pbcgov.org"/>
    <d v="1899-12-30T14:30:00"/>
    <m/>
    <m/>
    <m/>
    <m/>
    <m/>
    <m/>
    <m/>
    <m/>
    <m/>
    <m/>
    <m/>
    <m/>
    <m/>
    <m/>
    <m/>
    <m/>
    <m/>
    <n v="6"/>
    <m/>
    <m/>
    <m/>
    <m/>
    <m/>
    <m/>
    <m/>
    <m/>
    <m/>
    <m/>
    <m/>
    <m/>
    <m/>
    <m/>
    <m/>
    <m/>
    <n v="26"/>
    <m/>
    <n v="5"/>
    <n v="3"/>
    <m/>
    <m/>
    <n v="17"/>
    <n v="48"/>
    <m/>
    <n v="1"/>
    <n v="9"/>
    <m/>
    <n v="12"/>
    <m/>
    <m/>
    <n v="127"/>
  </r>
  <r>
    <x v="34"/>
    <m/>
    <s v="Focal Survey"/>
    <d v="2023-02-08T00:00:00"/>
    <s v="TJ steinhoff, Katelyn Armstrong"/>
    <s v="tsteinhoff@pbc.gov"/>
    <d v="1899-12-30T12:00:00"/>
    <m/>
    <m/>
    <s v="no rain"/>
    <m/>
    <m/>
    <m/>
    <m/>
    <m/>
    <n v="1"/>
    <m/>
    <m/>
    <m/>
    <m/>
    <m/>
    <m/>
    <m/>
    <n v="29"/>
    <n v="52"/>
    <m/>
    <m/>
    <m/>
    <m/>
    <m/>
    <m/>
    <m/>
    <m/>
    <m/>
    <m/>
    <m/>
    <m/>
    <m/>
    <m/>
    <m/>
    <m/>
    <m/>
    <m/>
    <m/>
    <m/>
    <m/>
    <m/>
    <n v="159"/>
    <n v="111"/>
    <n v="3"/>
    <n v="22"/>
    <n v="33"/>
    <n v="20"/>
    <m/>
    <m/>
    <m/>
    <n v="430"/>
  </r>
  <r>
    <x v="34"/>
    <m/>
    <s v="Complete Survey (all birds)"/>
    <d v="2023-02-08T00:00:00"/>
    <s v="Rick Newman"/>
    <s v="rick@ecological-associates.com"/>
    <d v="1899-12-30T09:15:00"/>
    <s v="71-80F"/>
    <s v="light wind"/>
    <s v="no rain"/>
    <n v="0"/>
    <n v="0"/>
    <n v="0"/>
    <n v="0"/>
    <n v="0"/>
    <n v="0"/>
    <n v="0"/>
    <n v="0"/>
    <n v="0"/>
    <n v="0"/>
    <n v="0"/>
    <n v="2"/>
    <n v="0"/>
    <n v="0"/>
    <n v="4"/>
    <n v="0"/>
    <n v="0"/>
    <n v="0"/>
    <n v="0"/>
    <n v="0"/>
    <n v="0"/>
    <n v="0"/>
    <n v="0"/>
    <n v="0"/>
    <n v="0"/>
    <n v="0"/>
    <n v="0"/>
    <n v="0"/>
    <n v="0"/>
    <n v="0"/>
    <n v="0"/>
    <n v="0"/>
    <n v="0"/>
    <n v="0"/>
    <n v="0"/>
    <n v="0"/>
    <n v="0"/>
    <n v="0"/>
    <n v="0"/>
    <n v="0"/>
    <n v="0"/>
    <n v="1"/>
    <n v="0"/>
    <n v="0"/>
    <n v="0"/>
    <n v="0"/>
    <n v="7"/>
  </r>
  <r>
    <x v="34"/>
    <m/>
    <s v="Complete Survey (all birds)"/>
    <d v="2023-02-09T00:00:00"/>
    <s v="TJ steinhoff, Katie Steinhoff"/>
    <s v="Tsteinhoff@pbc.gov"/>
    <d v="1899-12-30T10:00:00"/>
    <m/>
    <m/>
    <s v="no rain"/>
    <m/>
    <m/>
    <m/>
    <m/>
    <m/>
    <m/>
    <m/>
    <m/>
    <m/>
    <m/>
    <m/>
    <m/>
    <m/>
    <n v="25"/>
    <n v="14"/>
    <m/>
    <m/>
    <m/>
    <m/>
    <n v="12"/>
    <m/>
    <m/>
    <n v="1"/>
    <m/>
    <m/>
    <m/>
    <m/>
    <m/>
    <n v="107"/>
    <m/>
    <m/>
    <m/>
    <m/>
    <m/>
    <m/>
    <m/>
    <m/>
    <n v="3"/>
    <n v="10"/>
    <n v="34"/>
    <m/>
    <n v="30"/>
    <n v="123"/>
    <m/>
    <m/>
    <m/>
    <n v="359"/>
  </r>
  <r>
    <x v="34"/>
    <m/>
    <s v="Complete Survey (all birds)"/>
    <d v="2023-02-09T00:00:00"/>
    <s v="Theresa Alderman, Phil Thornburg"/>
    <s v="theresasmail@comcast.net"/>
    <d v="1899-12-30T11:00:00"/>
    <m/>
    <s v="breezy"/>
    <s v="no rain"/>
    <n v="0"/>
    <n v="0"/>
    <n v="0"/>
    <n v="0"/>
    <n v="0"/>
    <n v="0"/>
    <n v="0"/>
    <n v="0"/>
    <n v="0"/>
    <n v="0"/>
    <n v="0"/>
    <n v="0"/>
    <n v="0"/>
    <n v="5"/>
    <n v="6"/>
    <n v="0"/>
    <n v="0"/>
    <n v="0"/>
    <n v="0"/>
    <n v="0"/>
    <n v="0"/>
    <n v="0"/>
    <n v="0"/>
    <n v="0"/>
    <n v="0"/>
    <n v="0"/>
    <n v="0"/>
    <n v="0"/>
    <n v="0"/>
    <n v="0"/>
    <n v="0"/>
    <n v="3"/>
    <n v="0"/>
    <n v="0"/>
    <n v="2"/>
    <n v="0"/>
    <n v="0"/>
    <n v="0"/>
    <n v="0"/>
    <n v="8"/>
    <n v="0"/>
    <n v="4"/>
    <n v="0"/>
    <n v="0"/>
    <n v="0"/>
    <n v="0"/>
    <n v="28"/>
  </r>
  <r>
    <x v="34"/>
    <m/>
    <s v="Complete Survey (all birds)"/>
    <d v="2023-02-04T00:00:00"/>
    <s v="David Simpson, Kenneth Miller, Beto Matheus, Kyle M"/>
    <s v="bgarret@sfwmd.gov"/>
    <d v="1899-12-30T07:13:00"/>
    <s v="61-70F"/>
    <s v="breezy"/>
    <s v="light rain"/>
    <m/>
    <m/>
    <m/>
    <m/>
    <m/>
    <n v="12"/>
    <m/>
    <m/>
    <m/>
    <m/>
    <m/>
    <m/>
    <m/>
    <m/>
    <m/>
    <m/>
    <m/>
    <m/>
    <m/>
    <n v="1"/>
    <m/>
    <m/>
    <m/>
    <m/>
    <n v="4"/>
    <m/>
    <m/>
    <m/>
    <n v="60"/>
    <m/>
    <m/>
    <m/>
    <n v="12"/>
    <m/>
    <n v="50"/>
    <n v="5"/>
    <m/>
    <m/>
    <n v="1"/>
    <n v="1"/>
    <m/>
    <n v="9"/>
    <m/>
    <m/>
    <m/>
    <m/>
    <n v="155"/>
  </r>
  <r>
    <x v="34"/>
    <m/>
    <s v="Complete Survey (all birds)"/>
    <d v="2023-02-06T00:00:00"/>
    <s v="Brian Garett"/>
    <s v="bgarret@sfwmd.gov"/>
    <d v="1899-12-30T08:50:00"/>
    <s v="61-70F"/>
    <m/>
    <m/>
    <m/>
    <m/>
    <m/>
    <m/>
    <n v="13"/>
    <n v="52"/>
    <n v="25"/>
    <n v="2"/>
    <m/>
    <n v="21"/>
    <m/>
    <m/>
    <m/>
    <m/>
    <m/>
    <m/>
    <m/>
    <m/>
    <m/>
    <n v="1"/>
    <m/>
    <m/>
    <m/>
    <m/>
    <m/>
    <m/>
    <m/>
    <m/>
    <n v="131"/>
    <m/>
    <m/>
    <m/>
    <n v="64"/>
    <m/>
    <n v="115"/>
    <n v="1"/>
    <m/>
    <m/>
    <m/>
    <n v="2"/>
    <m/>
    <m/>
    <m/>
    <m/>
    <m/>
    <m/>
    <n v="427"/>
  </r>
  <r>
    <x v="34"/>
    <m/>
    <s v="Complete Survey (all birds)"/>
    <d v="2023-02-08T00:00:00"/>
    <s v="Brian Garrett, Natasha Warraich"/>
    <s v="bgarret@sfwmd.gov"/>
    <d v="1899-12-30T09:30:00"/>
    <s v="71-80F"/>
    <m/>
    <m/>
    <m/>
    <m/>
    <m/>
    <m/>
    <m/>
    <n v="47"/>
    <m/>
    <n v="2"/>
    <m/>
    <n v="1"/>
    <m/>
    <m/>
    <m/>
    <m/>
    <m/>
    <m/>
    <m/>
    <m/>
    <m/>
    <m/>
    <m/>
    <m/>
    <m/>
    <m/>
    <m/>
    <m/>
    <m/>
    <m/>
    <m/>
    <m/>
    <m/>
    <m/>
    <n v="12"/>
    <m/>
    <n v="154"/>
    <n v="2"/>
    <m/>
    <m/>
    <m/>
    <m/>
    <m/>
    <m/>
    <m/>
    <m/>
    <m/>
    <n v="16"/>
    <n v="218"/>
  </r>
  <r>
    <x v="34"/>
    <m/>
    <s v="Complete Survey (all birds)"/>
    <d v="2023-02-07T00:00:00"/>
    <s v="Brian Garrett, Natasha Warraich"/>
    <s v="bgarret@sfwmd.gov"/>
    <d v="1899-12-30T00:45:00"/>
    <s v="71-80F"/>
    <m/>
    <m/>
    <m/>
    <m/>
    <m/>
    <m/>
    <m/>
    <n v="330"/>
    <n v="1"/>
    <m/>
    <m/>
    <m/>
    <m/>
    <m/>
    <m/>
    <m/>
    <m/>
    <m/>
    <m/>
    <m/>
    <m/>
    <m/>
    <m/>
    <m/>
    <m/>
    <m/>
    <m/>
    <m/>
    <m/>
    <m/>
    <m/>
    <m/>
    <m/>
    <m/>
    <m/>
    <m/>
    <n v="130"/>
    <m/>
    <m/>
    <m/>
    <m/>
    <m/>
    <m/>
    <m/>
    <m/>
    <m/>
    <m/>
    <m/>
    <n v="461"/>
  </r>
  <r>
    <x v="34"/>
    <m/>
    <s v="Complete Survey (all birds)"/>
    <d v="2023-02-07T00:00:00"/>
    <s v="Jen Reilly"/>
    <s v="jreilly@marinelife.org"/>
    <d v="1899-12-30T09:37:00"/>
    <s v="71-80F"/>
    <s v="medium wind"/>
    <s v="no rain"/>
    <n v="0"/>
    <n v="0"/>
    <n v="0"/>
    <n v="0"/>
    <n v="0"/>
    <n v="0"/>
    <n v="0"/>
    <n v="0"/>
    <n v="0"/>
    <n v="0"/>
    <n v="0"/>
    <n v="0"/>
    <n v="0"/>
    <n v="3"/>
    <n v="1"/>
    <n v="0"/>
    <n v="0"/>
    <n v="0"/>
    <n v="0"/>
    <n v="0"/>
    <n v="0"/>
    <n v="0"/>
    <n v="0"/>
    <n v="0"/>
    <n v="0"/>
    <n v="0"/>
    <n v="0"/>
    <n v="0"/>
    <n v="0"/>
    <n v="0"/>
    <n v="0"/>
    <n v="0"/>
    <n v="0"/>
    <n v="0"/>
    <n v="0"/>
    <n v="0"/>
    <n v="0"/>
    <n v="0"/>
    <n v="0"/>
    <n v="0"/>
    <n v="0"/>
    <n v="2"/>
    <n v="0"/>
    <n v="0"/>
    <n v="0"/>
    <n v="0"/>
    <n v="6"/>
  </r>
  <r>
    <x v="35"/>
    <m/>
    <s v="Complete Survey (all birds)"/>
    <d v="2023-02-09T00:00:00"/>
    <s v="Dan Larremore, Lillian Kenney, Dave Perkey"/>
    <s v="daniel.larremore@floridadep.gov"/>
    <d v="1899-12-30T10:20:00"/>
    <s v="71-80F"/>
    <s v="medium wind"/>
    <s v="no rain"/>
    <n v="0"/>
    <n v="0"/>
    <n v="11"/>
    <n v="40"/>
    <n v="0"/>
    <n v="0"/>
    <n v="0"/>
    <n v="0"/>
    <n v="0"/>
    <n v="0"/>
    <n v="0"/>
    <n v="0"/>
    <n v="0"/>
    <n v="4"/>
    <n v="8"/>
    <n v="0"/>
    <n v="0"/>
    <n v="0"/>
    <n v="2"/>
    <n v="0"/>
    <n v="0"/>
    <n v="0"/>
    <n v="8"/>
    <n v="0"/>
    <n v="0"/>
    <n v="0"/>
    <n v="0"/>
    <n v="0"/>
    <n v="1"/>
    <n v="0"/>
    <n v="0"/>
    <n v="242"/>
    <n v="1"/>
    <n v="0"/>
    <n v="0"/>
    <n v="6"/>
    <n v="0"/>
    <n v="0"/>
    <n v="7"/>
    <n v="3"/>
    <n v="0"/>
    <n v="17"/>
    <n v="126"/>
    <n v="0"/>
    <n v="0"/>
    <n v="0"/>
    <n v="476"/>
  </r>
  <r>
    <x v="35"/>
    <m/>
    <s v="Complete Survey (all birds)"/>
    <d v="2023-02-07T00:00:00"/>
    <s v="Christine Rowland"/>
    <s v="christirow@aol.com"/>
    <d v="1899-12-30T07:20:00"/>
    <m/>
    <s v="calm"/>
    <s v="no rain"/>
    <n v="0"/>
    <n v="0"/>
    <n v="0"/>
    <n v="0"/>
    <n v="0"/>
    <n v="0"/>
    <n v="0"/>
    <n v="0"/>
    <n v="0"/>
    <n v="0"/>
    <n v="0"/>
    <n v="0"/>
    <n v="0"/>
    <n v="0"/>
    <n v="0"/>
    <n v="0"/>
    <n v="0"/>
    <n v="0"/>
    <n v="0"/>
    <n v="1"/>
    <n v="0"/>
    <n v="0"/>
    <n v="0"/>
    <n v="0"/>
    <n v="0"/>
    <n v="0"/>
    <n v="0"/>
    <n v="0"/>
    <n v="0"/>
    <n v="0"/>
    <n v="0"/>
    <n v="10"/>
    <n v="0"/>
    <n v="0"/>
    <n v="75"/>
    <n v="0"/>
    <n v="0"/>
    <n v="0"/>
    <n v="0"/>
    <n v="33"/>
    <n v="0"/>
    <n v="3"/>
    <n v="1"/>
    <n v="0"/>
    <n v="0"/>
    <n v="0"/>
    <n v="123"/>
  </r>
  <r>
    <x v="35"/>
    <m/>
    <s v="Complete Survey (all birds)"/>
    <d v="2023-02-09T00:00:00"/>
    <s v="Alexa DeJoannis"/>
    <s v="adejoannis@hotmail.com"/>
    <d v="1899-12-30T10:00:00"/>
    <s v="61-70F"/>
    <s v="light wind"/>
    <s v="no rain"/>
    <n v="0"/>
    <n v="0"/>
    <n v="0"/>
    <n v="0"/>
    <n v="0"/>
    <n v="0"/>
    <n v="0"/>
    <n v="0"/>
    <n v="0"/>
    <n v="0"/>
    <n v="0"/>
    <n v="0"/>
    <n v="0"/>
    <n v="0"/>
    <n v="0"/>
    <n v="0"/>
    <n v="0"/>
    <n v="0"/>
    <n v="0"/>
    <n v="0"/>
    <n v="0"/>
    <n v="0"/>
    <n v="0"/>
    <n v="0"/>
    <n v="0"/>
    <n v="0"/>
    <n v="0"/>
    <n v="0"/>
    <n v="0"/>
    <n v="0"/>
    <n v="0"/>
    <n v="0"/>
    <n v="0"/>
    <n v="0"/>
    <n v="0"/>
    <n v="0"/>
    <n v="0"/>
    <n v="0"/>
    <n v="0"/>
    <n v="0"/>
    <n v="0"/>
    <n v="0"/>
    <n v="0"/>
    <n v="0"/>
    <n v="0"/>
    <n v="0"/>
    <n v="0"/>
  </r>
  <r>
    <x v="35"/>
    <m/>
    <s v="Complete Survey (all birds)"/>
    <d v="2023-02-09T00:00:00"/>
    <s v="Dan Larremore, Lillian Kenney, Dave Perkey"/>
    <s v="daniel.larremore@floridadep.gov"/>
    <d v="1899-12-30T10:00:00"/>
    <s v="71-80F"/>
    <s v="light wind"/>
    <s v="no rain"/>
    <n v="3"/>
    <n v="0"/>
    <n v="1"/>
    <n v="0"/>
    <n v="0"/>
    <n v="0"/>
    <n v="0"/>
    <n v="0"/>
    <n v="0"/>
    <n v="0"/>
    <n v="0"/>
    <n v="0"/>
    <n v="0"/>
    <n v="0"/>
    <n v="0"/>
    <n v="0"/>
    <n v="0"/>
    <n v="0"/>
    <n v="0"/>
    <n v="0"/>
    <n v="0"/>
    <n v="0"/>
    <n v="0"/>
    <n v="0"/>
    <n v="0"/>
    <n v="0"/>
    <n v="0"/>
    <n v="0"/>
    <n v="0"/>
    <n v="0"/>
    <n v="0"/>
    <n v="44"/>
    <n v="0"/>
    <n v="0"/>
    <n v="150"/>
    <n v="0"/>
    <n v="0"/>
    <n v="0"/>
    <m/>
    <n v="165"/>
    <n v="0"/>
    <n v="60"/>
    <n v="65"/>
    <n v="0"/>
    <n v="0"/>
    <n v="0"/>
    <n v="488"/>
  </r>
  <r>
    <x v="35"/>
    <m/>
    <s v="Complete Survey (all birds)"/>
    <d v="2023-02-03T00:00:00"/>
    <s v="Christine Rowland"/>
    <s v="christirow@aol.com"/>
    <d v="1899-12-30T13:40:00"/>
    <s v="51-60F"/>
    <s v="breezy"/>
    <s v="no rain"/>
    <n v="0"/>
    <n v="0"/>
    <n v="0"/>
    <n v="0"/>
    <n v="0"/>
    <n v="0"/>
    <n v="0"/>
    <n v="0"/>
    <n v="0"/>
    <n v="0"/>
    <n v="0"/>
    <n v="0"/>
    <n v="0"/>
    <n v="0"/>
    <n v="0"/>
    <n v="0"/>
    <n v="0"/>
    <n v="0"/>
    <n v="0"/>
    <n v="0"/>
    <n v="0"/>
    <n v="0"/>
    <n v="0"/>
    <n v="0"/>
    <n v="0"/>
    <n v="0"/>
    <n v="0"/>
    <n v="0"/>
    <n v="0"/>
    <n v="1"/>
    <n v="0"/>
    <n v="0"/>
    <n v="0"/>
    <n v="0"/>
    <n v="2"/>
    <n v="0"/>
    <n v="0"/>
    <n v="0"/>
    <n v="1"/>
    <n v="19"/>
    <n v="0"/>
    <n v="2"/>
    <n v="1"/>
    <n v="1"/>
    <n v="0"/>
    <n v="0"/>
    <n v="27"/>
  </r>
  <r>
    <x v="35"/>
    <m/>
    <s v="Complete Survey (all birds)"/>
    <d v="2023-02-09T00:00:00"/>
    <s v="Alexa DeJoannis"/>
    <s v="adejoannis@hotmail.com"/>
    <d v="1899-12-30T09:30:00"/>
    <s v="61-70F"/>
    <s v="light wind"/>
    <s v="no rain"/>
    <n v="0"/>
    <n v="0"/>
    <n v="0"/>
    <n v="0"/>
    <n v="0"/>
    <n v="0"/>
    <n v="0"/>
    <n v="0"/>
    <n v="0"/>
    <n v="0"/>
    <n v="0"/>
    <n v="0"/>
    <n v="0"/>
    <n v="0"/>
    <n v="0"/>
    <n v="0"/>
    <n v="0"/>
    <n v="0"/>
    <n v="0"/>
    <n v="0"/>
    <n v="0"/>
    <n v="0"/>
    <n v="0"/>
    <n v="0"/>
    <n v="0"/>
    <n v="0"/>
    <n v="0"/>
    <n v="0"/>
    <n v="0"/>
    <n v="0"/>
    <n v="0"/>
    <n v="0"/>
    <n v="0"/>
    <n v="0"/>
    <n v="0"/>
    <n v="0"/>
    <n v="0"/>
    <n v="0"/>
    <n v="0"/>
    <n v="0"/>
    <n v="0"/>
    <n v="0"/>
    <n v="0"/>
    <n v="0"/>
    <n v="0"/>
    <n v="0"/>
    <n v="0"/>
  </r>
  <r>
    <x v="35"/>
    <m/>
    <s v="Complete Survey (all birds)"/>
    <d v="2023-02-07T00:00:00"/>
    <s v="Christine Rowland"/>
    <s v="christirow@aol.com"/>
    <d v="1899-12-30T10:45:00"/>
    <s v="61-70F"/>
    <s v="light wind"/>
    <s v="no rain"/>
    <n v="0"/>
    <n v="0"/>
    <n v="1"/>
    <n v="165"/>
    <n v="0"/>
    <n v="3"/>
    <n v="7"/>
    <n v="0"/>
    <n v="0"/>
    <n v="0"/>
    <n v="0"/>
    <n v="0"/>
    <n v="0"/>
    <n v="5"/>
    <n v="0"/>
    <n v="3"/>
    <n v="0"/>
    <n v="4"/>
    <n v="0"/>
    <n v="0"/>
    <n v="0"/>
    <n v="0"/>
    <n v="18"/>
    <n v="0"/>
    <n v="0"/>
    <n v="0"/>
    <n v="0"/>
    <n v="0"/>
    <n v="0"/>
    <n v="0"/>
    <n v="0"/>
    <n v="1"/>
    <n v="0"/>
    <n v="0"/>
    <n v="22"/>
    <n v="12"/>
    <n v="0"/>
    <n v="0"/>
    <n v="2"/>
    <n v="35"/>
    <n v="0"/>
    <n v="7"/>
    <n v="3"/>
    <n v="0"/>
    <n v="0"/>
    <n v="0"/>
    <n v="288"/>
  </r>
  <r>
    <x v="36"/>
    <m/>
    <s v="Complete Survey (all birds)"/>
    <d v="2023-02-03T00:00:00"/>
    <s v="Dan Larremore, Lillian Kinney, Dave Perkey, Beth Reynolds"/>
    <s v="daniel.larremore@floridadep.gov"/>
    <d v="1899-12-30T09:30:00"/>
    <s v="61-70F"/>
    <s v="breezy"/>
    <s v="light rain"/>
    <n v="2"/>
    <n v="0"/>
    <n v="52"/>
    <n v="176"/>
    <n v="0"/>
    <n v="0"/>
    <n v="61"/>
    <n v="3"/>
    <n v="0"/>
    <n v="0"/>
    <n v="40"/>
    <n v="14"/>
    <n v="12"/>
    <n v="34"/>
    <n v="44"/>
    <n v="51"/>
    <n v="0"/>
    <n v="106"/>
    <n v="17"/>
    <n v="0"/>
    <n v="64"/>
    <n v="4"/>
    <n v="17"/>
    <n v="7"/>
    <n v="0"/>
    <n v="0"/>
    <n v="0"/>
    <n v="0"/>
    <n v="37"/>
    <n v="0"/>
    <n v="0"/>
    <n v="12"/>
    <n v="2"/>
    <n v="0"/>
    <n v="0"/>
    <n v="35"/>
    <n v="0"/>
    <n v="0"/>
    <n v="9"/>
    <n v="79"/>
    <n v="0"/>
    <n v="3"/>
    <n v="190"/>
    <n v="0"/>
    <n v="0"/>
    <n v="0"/>
    <n v="1071"/>
  </r>
  <r>
    <x v="36"/>
    <m/>
    <s v="Complete Survey (all birds)"/>
    <d v="2023-02-07T00:00:00"/>
    <s v="Dan Larremore, Lillian Kenney, Dave Perkey, Beth Reynolds"/>
    <s v="daniel.larremore@floridadep.gov"/>
    <d v="1899-12-30T10:30:00"/>
    <s v="71-80F"/>
    <s v="light wind"/>
    <s v="no rain"/>
    <n v="2"/>
    <n v="0"/>
    <n v="25"/>
    <n v="400"/>
    <n v="0"/>
    <n v="0"/>
    <n v="0"/>
    <n v="0"/>
    <n v="0"/>
    <n v="0"/>
    <n v="0"/>
    <n v="19"/>
    <n v="350"/>
    <n v="26"/>
    <n v="30"/>
    <n v="12"/>
    <n v="0"/>
    <n v="45"/>
    <n v="0"/>
    <n v="0"/>
    <n v="0"/>
    <n v="0"/>
    <n v="73"/>
    <n v="0"/>
    <n v="0"/>
    <n v="0"/>
    <n v="0"/>
    <n v="0"/>
    <n v="34"/>
    <n v="0"/>
    <n v="0"/>
    <n v="0"/>
    <n v="25"/>
    <n v="0"/>
    <n v="0"/>
    <n v="8"/>
    <n v="0"/>
    <n v="0"/>
    <n v="1"/>
    <n v="22"/>
    <n v="0"/>
    <n v="18"/>
    <n v="240"/>
    <n v="0"/>
    <n v="0"/>
    <n v="0"/>
    <n v="1330"/>
  </r>
  <r>
    <x v="36"/>
    <m/>
    <s v="Complete Survey (all birds)"/>
    <d v="2023-02-08T00:00:00"/>
    <s v="Alexa DeJoannis"/>
    <s v="adejoannis@hotmail.com"/>
    <d v="1899-12-30T09:55:00"/>
    <s v="71-80F"/>
    <s v="light wind"/>
    <s v="no rain"/>
    <n v="0"/>
    <n v="0"/>
    <n v="0"/>
    <n v="0"/>
    <n v="0"/>
    <n v="0"/>
    <n v="0"/>
    <n v="0"/>
    <n v="0"/>
    <n v="0"/>
    <n v="0"/>
    <n v="0"/>
    <n v="0"/>
    <n v="0"/>
    <n v="0"/>
    <n v="0"/>
    <n v="0"/>
    <n v="0"/>
    <n v="0"/>
    <n v="0"/>
    <n v="0"/>
    <n v="0"/>
    <n v="21"/>
    <n v="0"/>
    <n v="0"/>
    <n v="0"/>
    <n v="0"/>
    <n v="0"/>
    <n v="0"/>
    <n v="0"/>
    <n v="0"/>
    <n v="0"/>
    <n v="0"/>
    <n v="0"/>
    <n v="0"/>
    <n v="0"/>
    <n v="0"/>
    <n v="0"/>
    <n v="0"/>
    <n v="0"/>
    <n v="0"/>
    <n v="1"/>
    <n v="0"/>
    <n v="0"/>
    <n v="0"/>
    <n v="0"/>
    <n v="22"/>
  </r>
  <r>
    <x v="36"/>
    <m/>
    <s v="Complete Survey (all birds)"/>
    <d v="2023-02-08T00:00:00"/>
    <s v="Alexa DeJoannis"/>
    <s v="adejoannis@hotmail.com"/>
    <d v="1899-12-30T08:35:00"/>
    <s v="61-70F"/>
    <s v="light wind"/>
    <s v="no rain"/>
    <n v="0"/>
    <n v="0"/>
    <n v="0"/>
    <n v="0"/>
    <n v="0"/>
    <n v="0"/>
    <n v="0"/>
    <n v="0"/>
    <n v="0"/>
    <n v="0"/>
    <n v="0"/>
    <n v="0"/>
    <n v="0"/>
    <n v="5"/>
    <n v="73"/>
    <n v="0"/>
    <n v="0"/>
    <n v="0"/>
    <n v="0"/>
    <n v="0"/>
    <n v="0"/>
    <n v="0"/>
    <n v="0"/>
    <n v="0"/>
    <n v="0"/>
    <n v="0"/>
    <n v="0"/>
    <n v="0"/>
    <n v="0"/>
    <n v="2"/>
    <n v="0"/>
    <n v="20"/>
    <n v="0"/>
    <n v="0"/>
    <n v="23"/>
    <n v="1"/>
    <n v="0"/>
    <n v="0"/>
    <n v="0"/>
    <n v="421"/>
    <n v="0"/>
    <n v="115"/>
    <n v="165"/>
    <n v="1"/>
    <n v="0"/>
    <n v="0"/>
    <n v="826"/>
  </r>
  <r>
    <x v="36"/>
    <s v="surveyor unable"/>
    <m/>
    <m/>
    <m/>
    <m/>
    <m/>
    <m/>
    <m/>
    <m/>
    <m/>
    <m/>
    <m/>
    <m/>
    <m/>
    <m/>
    <m/>
    <m/>
    <m/>
    <m/>
    <m/>
    <m/>
    <m/>
    <m/>
    <m/>
    <m/>
    <m/>
    <m/>
    <m/>
    <m/>
    <m/>
    <m/>
    <m/>
    <m/>
    <m/>
    <m/>
    <m/>
    <m/>
    <m/>
    <m/>
    <m/>
    <m/>
    <m/>
    <m/>
    <m/>
    <m/>
    <m/>
    <m/>
    <m/>
    <m/>
    <m/>
    <m/>
    <m/>
    <m/>
    <m/>
    <m/>
    <n v="0"/>
  </r>
  <r>
    <x v="36"/>
    <m/>
    <s v="Complete Survey (all birds)"/>
    <d v="2023-02-06T00:00:00"/>
    <s v="Robert Lane, Denise Lane"/>
    <s v="ohiomagpie@hotmail.com"/>
    <d v="1899-12-30T06:50:00"/>
    <s v="61-70F"/>
    <m/>
    <m/>
    <n v="31"/>
    <m/>
    <n v="33"/>
    <n v="32"/>
    <m/>
    <n v="12"/>
    <n v="89"/>
    <m/>
    <m/>
    <m/>
    <n v="45"/>
    <m/>
    <n v="42"/>
    <n v="76"/>
    <n v="12"/>
    <n v="135"/>
    <m/>
    <n v="247"/>
    <m/>
    <n v="8"/>
    <n v="37"/>
    <m/>
    <n v="50"/>
    <n v="4"/>
    <m/>
    <m/>
    <m/>
    <m/>
    <n v="320"/>
    <n v="65"/>
    <n v="5"/>
    <n v="70"/>
    <n v="1"/>
    <m/>
    <n v="109"/>
    <n v="32"/>
    <m/>
    <m/>
    <m/>
    <n v="185"/>
    <n v="1"/>
    <n v="21"/>
    <n v="66"/>
    <m/>
    <m/>
    <m/>
    <n v="1728"/>
  </r>
  <r>
    <x v="36"/>
    <m/>
    <s v="Complete Survey (all birds)"/>
    <d v="2023-02-03T00:00:00"/>
    <s v="Cuneyt Yilmaz"/>
    <s v="cnytyz@gmail.com"/>
    <d v="1899-12-30T07:25:00"/>
    <m/>
    <s v="medium wind"/>
    <s v="no rain"/>
    <n v="4"/>
    <m/>
    <n v="11"/>
    <n v="23"/>
    <m/>
    <m/>
    <m/>
    <m/>
    <m/>
    <m/>
    <n v="3"/>
    <m/>
    <n v="27"/>
    <n v="22"/>
    <n v="30"/>
    <n v="2"/>
    <m/>
    <n v="21"/>
    <m/>
    <m/>
    <m/>
    <m/>
    <n v="8"/>
    <m/>
    <m/>
    <m/>
    <m/>
    <m/>
    <m/>
    <m/>
    <m/>
    <n v="5"/>
    <m/>
    <m/>
    <n v="5"/>
    <n v="2"/>
    <m/>
    <m/>
    <n v="2"/>
    <n v="100"/>
    <m/>
    <n v="14"/>
    <n v="9"/>
    <m/>
    <m/>
    <m/>
    <n v="288"/>
  </r>
  <r>
    <x v="36"/>
    <m/>
    <s v="Complete Survey (all birds)"/>
    <d v="2023-02-07T00:00:00"/>
    <s v="Lorraine Margeson"/>
    <s v="donlocomm@aol.com"/>
    <d v="1899-12-30T09:00:00"/>
    <m/>
    <m/>
    <m/>
    <m/>
    <m/>
    <n v="4"/>
    <m/>
    <m/>
    <m/>
    <m/>
    <m/>
    <m/>
    <m/>
    <m/>
    <m/>
    <m/>
    <n v="1"/>
    <n v="7"/>
    <m/>
    <m/>
    <m/>
    <m/>
    <m/>
    <m/>
    <m/>
    <n v="8"/>
    <m/>
    <m/>
    <m/>
    <m/>
    <m/>
    <m/>
    <m/>
    <m/>
    <m/>
    <m/>
    <m/>
    <m/>
    <m/>
    <m/>
    <m/>
    <n v="6"/>
    <n v="47"/>
    <s v="`"/>
    <n v="25"/>
    <n v="20"/>
    <n v="21"/>
    <m/>
    <m/>
    <n v="139"/>
  </r>
  <r>
    <x v="36"/>
    <m/>
    <s v="Complete Survey (all birds)"/>
    <d v="2023-02-06T00:00:00"/>
    <s v="Christine Rowland, Pamela Graber, Cecile Yarrow, Alexa DeJoannis, John McCallister"/>
    <s v="christirow@aol.com"/>
    <d v="1899-12-30T07:00:00"/>
    <s v="61-70F"/>
    <s v="light wind"/>
    <s v="no rain"/>
    <n v="0"/>
    <n v="0"/>
    <n v="6"/>
    <n v="8"/>
    <n v="1"/>
    <n v="0"/>
    <n v="1"/>
    <n v="0"/>
    <n v="0"/>
    <n v="0"/>
    <n v="2"/>
    <n v="0"/>
    <n v="0"/>
    <n v="21"/>
    <n v="3"/>
    <n v="5"/>
    <n v="0"/>
    <n v="8"/>
    <n v="0"/>
    <n v="0"/>
    <n v="0"/>
    <n v="0"/>
    <n v="21"/>
    <n v="0"/>
    <n v="0"/>
    <n v="0"/>
    <n v="0"/>
    <n v="0"/>
    <n v="40"/>
    <n v="0"/>
    <n v="0"/>
    <n v="2"/>
    <n v="2"/>
    <n v="0"/>
    <n v="78"/>
    <n v="1"/>
    <n v="0"/>
    <n v="0"/>
    <n v="5"/>
    <n v="52"/>
    <n v="0"/>
    <n v="5"/>
    <n v="59"/>
    <n v="5"/>
    <n v="0"/>
    <n v="0"/>
    <n v="325"/>
  </r>
  <r>
    <x v="36"/>
    <m/>
    <s v="Complete Survey (all birds)"/>
    <d v="2023-02-06T00:00:00"/>
    <s v="Lindsay&amp;Tom Bell"/>
    <s v="tandl1621@gmail.com"/>
    <d v="1899-12-30T09:00:00"/>
    <s v="61-70F"/>
    <s v="light wind"/>
    <s v="no rain"/>
    <n v="0"/>
    <n v="0"/>
    <n v="2"/>
    <n v="0"/>
    <n v="0"/>
    <n v="0"/>
    <n v="0"/>
    <n v="0"/>
    <n v="0"/>
    <n v="0"/>
    <n v="0"/>
    <n v="0"/>
    <n v="0"/>
    <n v="2"/>
    <n v="0"/>
    <n v="0"/>
    <n v="0"/>
    <n v="0"/>
    <n v="0"/>
    <n v="0"/>
    <n v="0"/>
    <n v="0"/>
    <n v="3"/>
    <n v="0"/>
    <n v="0"/>
    <n v="0"/>
    <n v="0"/>
    <n v="0"/>
    <n v="0"/>
    <n v="0"/>
    <n v="0"/>
    <n v="3"/>
    <n v="0"/>
    <n v="0"/>
    <n v="49"/>
    <n v="1"/>
    <n v="0"/>
    <n v="0"/>
    <n v="0"/>
    <n v="28"/>
    <n v="0"/>
    <n v="2"/>
    <n v="0"/>
    <n v="0"/>
    <n v="0"/>
    <n v="15"/>
    <n v="90"/>
  </r>
  <r>
    <x v="36"/>
    <m/>
    <s v="Complete Survey (all birds)"/>
    <d v="2023-02-07T00:00:00"/>
    <s v="Kara Cook"/>
    <s v="kara.cook@audubon.org"/>
    <d v="1899-12-30T08:40:00"/>
    <s v="61-70F"/>
    <s v="breezy"/>
    <s v="no rain"/>
    <n v="0"/>
    <n v="0"/>
    <n v="0"/>
    <n v="0"/>
    <n v="0"/>
    <n v="0"/>
    <n v="0"/>
    <n v="0"/>
    <n v="0"/>
    <n v="0"/>
    <n v="0"/>
    <n v="0"/>
    <n v="0"/>
    <n v="0"/>
    <n v="0"/>
    <n v="0"/>
    <n v="0"/>
    <n v="0"/>
    <n v="0"/>
    <n v="0"/>
    <n v="0"/>
    <n v="0"/>
    <n v="0"/>
    <n v="0"/>
    <n v="0"/>
    <n v="0"/>
    <n v="0"/>
    <n v="0"/>
    <n v="0"/>
    <n v="0"/>
    <n v="0"/>
    <n v="1"/>
    <n v="0"/>
    <n v="0"/>
    <n v="0"/>
    <n v="2"/>
    <n v="0"/>
    <n v="0"/>
    <n v="2"/>
    <n v="121"/>
    <n v="1"/>
    <n v="2"/>
    <n v="3"/>
    <n v="2"/>
    <n v="0"/>
    <n v="0"/>
    <n v="134"/>
  </r>
  <r>
    <x v="36"/>
    <m/>
    <s v="Complete Survey (all birds)"/>
    <d v="2023-02-07T00:00:00"/>
    <s v="Beth Forys "/>
    <s v="forysea@eckerd.edu"/>
    <d v="1899-12-30T07:30:00"/>
    <s v="61-70F"/>
    <s v="medium wind"/>
    <s v="no rain"/>
    <n v="0"/>
    <n v="0"/>
    <n v="4"/>
    <n v="50"/>
    <n v="0"/>
    <n v="0"/>
    <n v="42"/>
    <n v="0"/>
    <n v="0"/>
    <n v="0"/>
    <n v="0"/>
    <n v="0"/>
    <n v="0"/>
    <n v="14"/>
    <n v="8"/>
    <n v="5"/>
    <n v="0"/>
    <n v="16"/>
    <n v="0"/>
    <n v="2"/>
    <n v="8"/>
    <n v="0"/>
    <n v="1"/>
    <n v="0"/>
    <n v="0"/>
    <n v="0"/>
    <n v="0"/>
    <n v="0"/>
    <n v="68"/>
    <n v="0"/>
    <n v="0"/>
    <n v="3"/>
    <n v="0"/>
    <n v="0"/>
    <n v="3"/>
    <n v="5"/>
    <n v="0"/>
    <n v="0"/>
    <n v="0"/>
    <n v="85"/>
    <n v="0"/>
    <n v="42"/>
    <n v="17"/>
    <n v="0"/>
    <n v="0"/>
    <n v="0"/>
    <n v="373"/>
  </r>
  <r>
    <x v="36"/>
    <m/>
    <s v="Complete Survey (all birds)"/>
    <d v="2023-02-06T00:00:00"/>
    <s v="Wendy Meehan"/>
    <s v="tiffydog96@gmail.com"/>
    <d v="1899-12-30T08:55:00"/>
    <s v="61-70F"/>
    <s v="light wind"/>
    <s v="no rain"/>
    <m/>
    <m/>
    <m/>
    <m/>
    <m/>
    <m/>
    <m/>
    <m/>
    <m/>
    <m/>
    <m/>
    <m/>
    <m/>
    <m/>
    <m/>
    <m/>
    <m/>
    <m/>
    <m/>
    <m/>
    <m/>
    <m/>
    <n v="1"/>
    <m/>
    <m/>
    <m/>
    <m/>
    <m/>
    <n v="25"/>
    <m/>
    <m/>
    <n v="2"/>
    <m/>
    <m/>
    <n v="3"/>
    <n v="1"/>
    <m/>
    <m/>
    <m/>
    <n v="31"/>
    <m/>
    <n v="4"/>
    <m/>
    <m/>
    <m/>
    <m/>
    <n v="67"/>
  </r>
  <r>
    <x v="36"/>
    <m/>
    <s v="Complete Survey (all birds)"/>
    <d v="2023-02-03T00:00:00"/>
    <s v="Bob and Denise Lane"/>
    <s v="ohiomagpie@hotmail.com"/>
    <d v="1899-12-30T08:05:00"/>
    <s v="61-70F"/>
    <s v="breezy"/>
    <s v="light rain"/>
    <n v="7"/>
    <n v="0"/>
    <n v="50"/>
    <n v="149"/>
    <n v="0"/>
    <n v="2"/>
    <n v="52"/>
    <n v="0"/>
    <n v="0"/>
    <n v="0"/>
    <n v="2"/>
    <n v="76"/>
    <n v="450"/>
    <n v="45"/>
    <n v="64"/>
    <n v="122"/>
    <n v="0"/>
    <n v="86"/>
    <n v="3"/>
    <n v="0"/>
    <n v="84"/>
    <n v="0"/>
    <n v="78"/>
    <n v="27"/>
    <n v="0"/>
    <n v="0"/>
    <n v="0"/>
    <n v="0"/>
    <n v="0"/>
    <n v="12"/>
    <n v="0"/>
    <n v="34"/>
    <n v="12"/>
    <n v="8"/>
    <n v="85"/>
    <n v="128"/>
    <n v="0"/>
    <n v="0"/>
    <n v="15"/>
    <n v="162"/>
    <n v="0"/>
    <n v="22"/>
    <n v="650"/>
    <n v="2"/>
    <n v="0"/>
    <n v="0"/>
    <n v="2427"/>
  </r>
  <r>
    <x v="36"/>
    <m/>
    <s v="Complete Survey (all birds)"/>
    <d v="2023-02-08T00:00:00"/>
    <s v="Eve Waterman"/>
    <s v="eve.m.waterman@gmail.com"/>
    <d v="1899-12-30T07:58:00"/>
    <s v="61-70F"/>
    <s v="breezy"/>
    <s v="no rain"/>
    <n v="0"/>
    <n v="0"/>
    <n v="1"/>
    <n v="0"/>
    <n v="0"/>
    <n v="0"/>
    <n v="0"/>
    <n v="0"/>
    <n v="0"/>
    <n v="0"/>
    <n v="0"/>
    <n v="0"/>
    <n v="0"/>
    <n v="0"/>
    <n v="30"/>
    <n v="0"/>
    <n v="0"/>
    <n v="0"/>
    <n v="0"/>
    <n v="0"/>
    <n v="0"/>
    <n v="0"/>
    <n v="9"/>
    <n v="0"/>
    <n v="0"/>
    <n v="0"/>
    <n v="0"/>
    <n v="0"/>
    <n v="0"/>
    <n v="0"/>
    <n v="0"/>
    <n v="38"/>
    <n v="0"/>
    <n v="0"/>
    <n v="5"/>
    <n v="0"/>
    <n v="0"/>
    <n v="0"/>
    <n v="13"/>
    <n v="165"/>
    <n v="0"/>
    <n v="17"/>
    <n v="6"/>
    <n v="0"/>
    <n v="0"/>
    <n v="0"/>
    <n v="284"/>
  </r>
  <r>
    <x v="36"/>
    <m/>
    <s v="Complete Survey (all birds)"/>
    <d v="2023-02-09T00:00:00"/>
    <s v="Holley Short"/>
    <s v="holley.short@audubon.org"/>
    <d v="1899-12-30T07:50:00"/>
    <s v="61-70F"/>
    <s v="medium wind"/>
    <s v="no rain"/>
    <n v="0"/>
    <n v="0"/>
    <n v="3"/>
    <n v="0"/>
    <n v="0"/>
    <n v="0"/>
    <n v="0"/>
    <n v="0"/>
    <n v="0"/>
    <n v="0"/>
    <n v="0"/>
    <n v="0"/>
    <n v="1"/>
    <n v="2"/>
    <n v="331"/>
    <n v="0"/>
    <n v="0"/>
    <n v="0"/>
    <n v="0"/>
    <n v="0"/>
    <n v="0"/>
    <n v="0"/>
    <n v="20"/>
    <n v="0"/>
    <n v="0"/>
    <m/>
    <m/>
    <m/>
    <n v="0"/>
    <n v="0"/>
    <n v="0"/>
    <n v="3"/>
    <n v="0"/>
    <n v="0"/>
    <n v="0"/>
    <n v="0"/>
    <n v="0"/>
    <n v="0"/>
    <n v="4"/>
    <n v="38"/>
    <n v="11"/>
    <n v="23"/>
    <n v="3"/>
    <n v="0"/>
    <n v="0"/>
    <n v="0"/>
    <n v="439"/>
  </r>
  <r>
    <x v="36"/>
    <m/>
    <s v="Complete Survey (all birds)"/>
    <d v="2023-02-08T00:00:00"/>
    <s v="Eve Waterman"/>
    <s v="eve.m.waterman@gmail.com"/>
    <d v="1899-12-30T11:21:00"/>
    <s v="61-70F"/>
    <s v="calm"/>
    <s v="no rain"/>
    <n v="0"/>
    <n v="0"/>
    <n v="4"/>
    <n v="0"/>
    <n v="0"/>
    <n v="0"/>
    <n v="25"/>
    <n v="0"/>
    <n v="0"/>
    <n v="0"/>
    <n v="6"/>
    <n v="0"/>
    <n v="0"/>
    <n v="0"/>
    <n v="0"/>
    <n v="0"/>
    <n v="0"/>
    <n v="45"/>
    <n v="0"/>
    <n v="0"/>
    <n v="14"/>
    <n v="0"/>
    <n v="16"/>
    <n v="0"/>
    <n v="0"/>
    <n v="0"/>
    <n v="0"/>
    <n v="0"/>
    <n v="0"/>
    <n v="0"/>
    <n v="0"/>
    <n v="0"/>
    <n v="0"/>
    <n v="0"/>
    <n v="0"/>
    <n v="0"/>
    <n v="0"/>
    <n v="0"/>
    <n v="0"/>
    <n v="23"/>
    <n v="0"/>
    <n v="0"/>
    <n v="0"/>
    <n v="0"/>
    <n v="0"/>
    <n v="3"/>
    <n v="133"/>
  </r>
  <r>
    <x v="36"/>
    <m/>
    <s v="Complete Survey (all birds)"/>
    <d v="2023-02-09T00:00:00"/>
    <s v="Kara Cook"/>
    <s v="kara.cook@audubon.org"/>
    <d v="1899-12-30T07:35:00"/>
    <s v="61-70F"/>
    <s v="light wind"/>
    <s v="no rain"/>
    <n v="0"/>
    <n v="0"/>
    <n v="0"/>
    <n v="0"/>
    <n v="0"/>
    <n v="0"/>
    <n v="0"/>
    <n v="0"/>
    <n v="0"/>
    <n v="0"/>
    <n v="0"/>
    <n v="0"/>
    <n v="0"/>
    <n v="0"/>
    <n v="2"/>
    <n v="0"/>
    <n v="0"/>
    <n v="0"/>
    <n v="0"/>
    <n v="0"/>
    <n v="0"/>
    <n v="0"/>
    <n v="92"/>
    <n v="0"/>
    <n v="0"/>
    <n v="0"/>
    <n v="0"/>
    <n v="0"/>
    <n v="33"/>
    <n v="0"/>
    <n v="0"/>
    <n v="0"/>
    <n v="0"/>
    <n v="0"/>
    <n v="5"/>
    <n v="1"/>
    <n v="0"/>
    <n v="0"/>
    <n v="5"/>
    <n v="54"/>
    <n v="5"/>
    <n v="40"/>
    <n v="110"/>
    <n v="0"/>
    <n v="0"/>
    <n v="0"/>
    <n v="347"/>
  </r>
  <r>
    <x v="36"/>
    <m/>
    <s v="Complete Survey (all birds)"/>
    <d v="2023-02-06T00:00:00"/>
    <s v="Abby McKay"/>
    <s v="abbymckaysmail@gmail.com"/>
    <d v="1899-12-30T07:15:00"/>
    <s v="61-70F"/>
    <s v="calm"/>
    <s v="no rain"/>
    <m/>
    <m/>
    <n v="17"/>
    <m/>
    <m/>
    <m/>
    <m/>
    <m/>
    <m/>
    <m/>
    <n v="1"/>
    <m/>
    <m/>
    <m/>
    <m/>
    <m/>
    <m/>
    <m/>
    <m/>
    <m/>
    <m/>
    <m/>
    <m/>
    <m/>
    <m/>
    <m/>
    <m/>
    <m/>
    <n v="102"/>
    <n v="4"/>
    <m/>
    <n v="29"/>
    <m/>
    <m/>
    <n v="9"/>
    <m/>
    <m/>
    <m/>
    <n v="1"/>
    <n v="96"/>
    <m/>
    <n v="18"/>
    <n v="5"/>
    <m/>
    <m/>
    <m/>
    <n v="282"/>
  </r>
  <r>
    <x v="36"/>
    <m/>
    <s v="Complete Survey (all birds)"/>
    <d v="2023-02-07T00:00:00"/>
    <s v="Lorraine Margeson"/>
    <s v="donlocomm@aol.com"/>
    <d v="1899-12-30T07:15:00"/>
    <m/>
    <m/>
    <m/>
    <n v="2"/>
    <m/>
    <n v="25"/>
    <n v="7"/>
    <n v="1"/>
    <m/>
    <m/>
    <m/>
    <m/>
    <m/>
    <m/>
    <n v="60"/>
    <n v="20"/>
    <n v="12"/>
    <n v="23"/>
    <n v="1"/>
    <m/>
    <n v="11"/>
    <n v="14"/>
    <m/>
    <m/>
    <m/>
    <m/>
    <n v="7"/>
    <m/>
    <m/>
    <m/>
    <m/>
    <m/>
    <m/>
    <m/>
    <n v="3"/>
    <m/>
    <m/>
    <m/>
    <m/>
    <m/>
    <m/>
    <n v="6"/>
    <m/>
    <m/>
    <n v="15"/>
    <n v="1"/>
    <m/>
    <m/>
    <m/>
    <n v="208"/>
  </r>
  <r>
    <x v="36"/>
    <m/>
    <s v="Complete Survey (all birds)"/>
    <d v="2023-02-06T00:00:00"/>
    <s v="Kara Cook"/>
    <s v="kara.cook@audubon.org"/>
    <d v="1899-12-30T07:30:00"/>
    <s v="61-70F"/>
    <s v="calm"/>
    <s v="no rain"/>
    <n v="0"/>
    <n v="0"/>
    <n v="0"/>
    <n v="0"/>
    <n v="0"/>
    <n v="0"/>
    <n v="0"/>
    <n v="0"/>
    <n v="0"/>
    <n v="0"/>
    <n v="0"/>
    <n v="0"/>
    <n v="0"/>
    <n v="0"/>
    <n v="0"/>
    <n v="0"/>
    <n v="0"/>
    <n v="0"/>
    <n v="0"/>
    <n v="0"/>
    <n v="0"/>
    <n v="0"/>
    <n v="0"/>
    <n v="0"/>
    <n v="0"/>
    <n v="0"/>
    <n v="0"/>
    <n v="0"/>
    <n v="0"/>
    <n v="0"/>
    <n v="0"/>
    <n v="4"/>
    <n v="0"/>
    <n v="0"/>
    <n v="0"/>
    <n v="1"/>
    <n v="0"/>
    <n v="0"/>
    <n v="1"/>
    <n v="128"/>
    <n v="1"/>
    <n v="23"/>
    <n v="0"/>
    <n v="0"/>
    <n v="0"/>
    <n v="0"/>
    <n v="158"/>
  </r>
  <r>
    <x v="36"/>
    <m/>
    <s v="Complete Survey (all birds)"/>
    <d v="2023-02-06T00:00:00"/>
    <s v="Wendy Meehan"/>
    <s v="tiffydog96@gmail.com"/>
    <s v="7:20a"/>
    <s v="61-70F"/>
    <s v="calm"/>
    <s v="no rain"/>
    <m/>
    <m/>
    <m/>
    <m/>
    <m/>
    <m/>
    <m/>
    <m/>
    <m/>
    <m/>
    <m/>
    <m/>
    <m/>
    <m/>
    <m/>
    <m/>
    <m/>
    <m/>
    <m/>
    <m/>
    <m/>
    <m/>
    <m/>
    <m/>
    <m/>
    <m/>
    <m/>
    <m/>
    <m/>
    <m/>
    <m/>
    <n v="12"/>
    <m/>
    <m/>
    <n v="9"/>
    <m/>
    <m/>
    <m/>
    <m/>
    <n v="28"/>
    <m/>
    <n v="4"/>
    <m/>
    <m/>
    <m/>
    <m/>
    <n v="53"/>
  </r>
  <r>
    <x v="36"/>
    <m/>
    <s v="Complete Survey (all birds)"/>
    <d v="2023-02-06T00:00:00"/>
    <s v="Peter Plage"/>
    <s v="peter.plage@gmail.com"/>
    <d v="1899-12-30T10:10:00"/>
    <s v="61-70F"/>
    <s v="light wind"/>
    <s v="no rain"/>
    <m/>
    <m/>
    <n v="3"/>
    <n v="31"/>
    <m/>
    <m/>
    <n v="14"/>
    <m/>
    <m/>
    <m/>
    <m/>
    <m/>
    <m/>
    <n v="4"/>
    <m/>
    <m/>
    <m/>
    <m/>
    <m/>
    <m/>
    <m/>
    <m/>
    <m/>
    <m/>
    <m/>
    <m/>
    <m/>
    <m/>
    <m/>
    <m/>
    <m/>
    <m/>
    <m/>
    <m/>
    <n v="1"/>
    <m/>
    <m/>
    <m/>
    <m/>
    <m/>
    <m/>
    <m/>
    <m/>
    <m/>
    <m/>
    <m/>
    <n v="53"/>
  </r>
  <r>
    <x v="36"/>
    <m/>
    <m/>
    <m/>
    <m/>
    <m/>
    <m/>
    <m/>
    <m/>
    <m/>
    <m/>
    <m/>
    <m/>
    <m/>
    <m/>
    <m/>
    <m/>
    <m/>
    <m/>
    <m/>
    <m/>
    <m/>
    <m/>
    <m/>
    <m/>
    <m/>
    <m/>
    <m/>
    <m/>
    <m/>
    <m/>
    <m/>
    <m/>
    <m/>
    <m/>
    <m/>
    <m/>
    <m/>
    <m/>
    <m/>
    <m/>
    <m/>
    <m/>
    <m/>
    <m/>
    <m/>
    <m/>
    <m/>
    <m/>
    <m/>
    <m/>
    <m/>
    <m/>
    <m/>
    <m/>
    <m/>
    <n v="0"/>
  </r>
  <r>
    <x v="36"/>
    <m/>
    <s v="Complete Survey (all birds)"/>
    <d v="2023-02-08T00:00:00"/>
    <s v="Winnie White"/>
    <s v="mwwhite99@gmail.com"/>
    <d v="1899-12-30T10:00:00"/>
    <s v="71-80F"/>
    <s v="light wind"/>
    <s v="no rain"/>
    <m/>
    <m/>
    <n v="17"/>
    <n v="5"/>
    <m/>
    <m/>
    <m/>
    <m/>
    <m/>
    <m/>
    <m/>
    <m/>
    <m/>
    <n v="43"/>
    <n v="71"/>
    <n v="6"/>
    <m/>
    <m/>
    <m/>
    <m/>
    <m/>
    <m/>
    <n v="3"/>
    <m/>
    <m/>
    <m/>
    <m/>
    <m/>
    <m/>
    <m/>
    <m/>
    <m/>
    <m/>
    <m/>
    <n v="1"/>
    <m/>
    <m/>
    <m/>
    <n v="6"/>
    <n v="77"/>
    <n v="1"/>
    <n v="21"/>
    <n v="72"/>
    <m/>
    <m/>
    <m/>
    <n v="323"/>
  </r>
  <r>
    <x v="36"/>
    <m/>
    <s v="Complete Survey (all birds)"/>
    <d v="2023-02-07T00:00:00"/>
    <s v="Holley Short, Kara Cook, Pam Leasure, Eric Teitelbaum"/>
    <s v="holley.short@audubon.org"/>
    <d v="1899-12-30T07:45:00"/>
    <s v="61-70F"/>
    <s v="breezy"/>
    <s v="no rain"/>
    <n v="0"/>
    <n v="0"/>
    <n v="21"/>
    <n v="4"/>
    <n v="0"/>
    <n v="0"/>
    <n v="10"/>
    <n v="0"/>
    <n v="0"/>
    <n v="0"/>
    <n v="0"/>
    <n v="0"/>
    <n v="0"/>
    <n v="0"/>
    <n v="20"/>
    <n v="0"/>
    <n v="0"/>
    <n v="0"/>
    <n v="0"/>
    <n v="0"/>
    <n v="0"/>
    <n v="0"/>
    <n v="0"/>
    <n v="0"/>
    <n v="0"/>
    <m/>
    <m/>
    <m/>
    <n v="36"/>
    <n v="0"/>
    <n v="0"/>
    <n v="3"/>
    <n v="0"/>
    <n v="0"/>
    <n v="0"/>
    <n v="3"/>
    <n v="0"/>
    <n v="0"/>
    <n v="3"/>
    <n v="19"/>
    <n v="0"/>
    <n v="14"/>
    <n v="5"/>
    <n v="0"/>
    <n v="0"/>
    <n v="0"/>
    <n v="138"/>
  </r>
  <r>
    <x v="36"/>
    <m/>
    <s v="Complete Survey (all birds)"/>
    <d v="2023-02-06T00:00:00"/>
    <s v="Cameron Pressey"/>
    <s v="cameron.pressey@myfwc.com"/>
    <d v="1899-12-30T08:20:00"/>
    <s v="61-70F"/>
    <s v="calm"/>
    <s v="no rain"/>
    <m/>
    <m/>
    <m/>
    <m/>
    <m/>
    <m/>
    <m/>
    <m/>
    <m/>
    <m/>
    <m/>
    <m/>
    <m/>
    <n v="1"/>
    <m/>
    <m/>
    <m/>
    <m/>
    <m/>
    <m/>
    <m/>
    <m/>
    <m/>
    <m/>
    <m/>
    <m/>
    <m/>
    <m/>
    <m/>
    <n v="1"/>
    <m/>
    <n v="5"/>
    <m/>
    <m/>
    <n v="3"/>
    <m/>
    <m/>
    <m/>
    <n v="1"/>
    <n v="351"/>
    <n v="2"/>
    <n v="38"/>
    <n v="83"/>
    <m/>
    <m/>
    <m/>
    <n v="485"/>
  </r>
  <r>
    <x v="36"/>
    <m/>
    <s v="Complete Survey (all birds)"/>
    <d v="2023-02-06T00:00:00"/>
    <s v="Dan Larremore, Beth Reynolds"/>
    <s v="daniel.larremore@floridadep.gov"/>
    <d v="1899-12-30T09:30:00"/>
    <s v="71-80F"/>
    <s v="calm"/>
    <s v="no rain"/>
    <n v="0"/>
    <n v="0"/>
    <n v="1"/>
    <n v="0"/>
    <n v="0"/>
    <n v="0"/>
    <n v="0"/>
    <n v="0"/>
    <n v="0"/>
    <n v="0"/>
    <n v="0"/>
    <n v="0"/>
    <n v="0"/>
    <n v="1"/>
    <n v="28"/>
    <n v="0"/>
    <n v="0"/>
    <n v="0"/>
    <n v="0"/>
    <n v="0"/>
    <n v="0"/>
    <n v="0"/>
    <n v="0"/>
    <n v="0"/>
    <n v="0"/>
    <n v="0"/>
    <n v="0"/>
    <n v="0"/>
    <n v="0"/>
    <n v="0"/>
    <n v="0"/>
    <n v="1"/>
    <n v="0"/>
    <n v="0"/>
    <n v="400"/>
    <n v="0"/>
    <n v="0"/>
    <n v="0"/>
    <n v="1"/>
    <n v="133"/>
    <n v="0"/>
    <n v="11"/>
    <n v="0"/>
    <n v="0"/>
    <n v="0"/>
    <n v="0"/>
    <n v="576"/>
  </r>
  <r>
    <x v="36"/>
    <m/>
    <s v="Complete Survey (all birds)"/>
    <d v="2023-02-06T00:00:00"/>
    <s v="Dan Larremore, Beth Reynolds"/>
    <s v="daniel.larremore@floridadep.gov"/>
    <d v="1899-12-30T10:30:00"/>
    <s v="71-80F"/>
    <s v="calm"/>
    <s v="no rain"/>
    <n v="2"/>
    <n v="0"/>
    <n v="17"/>
    <n v="19"/>
    <n v="0"/>
    <n v="0"/>
    <n v="3"/>
    <n v="1"/>
    <n v="0"/>
    <n v="0"/>
    <n v="0"/>
    <n v="5"/>
    <n v="4"/>
    <n v="10"/>
    <n v="28"/>
    <n v="0"/>
    <n v="0"/>
    <n v="6"/>
    <n v="0"/>
    <n v="0"/>
    <n v="0"/>
    <n v="0"/>
    <n v="1"/>
    <n v="0"/>
    <n v="0"/>
    <n v="0"/>
    <n v="0"/>
    <n v="0"/>
    <n v="0"/>
    <n v="0"/>
    <n v="0"/>
    <n v="100"/>
    <n v="0"/>
    <n v="0"/>
    <n v="220"/>
    <n v="0"/>
    <n v="0"/>
    <n v="0"/>
    <n v="2"/>
    <n v="550"/>
    <n v="0"/>
    <n v="12"/>
    <n v="36"/>
    <n v="0"/>
    <n v="0"/>
    <n v="0"/>
    <n v="1016"/>
  </r>
  <r>
    <x v="36"/>
    <m/>
    <s v="Complete Survey (all birds)"/>
    <d v="2023-02-08T00:00:00"/>
    <s v="Peter Plage"/>
    <s v="peter.plage@gmail.com"/>
    <d v="1899-12-30T07:15:00"/>
    <s v="61-70F"/>
    <s v="light wind"/>
    <s v="no rain"/>
    <m/>
    <m/>
    <m/>
    <m/>
    <m/>
    <m/>
    <m/>
    <m/>
    <m/>
    <m/>
    <m/>
    <m/>
    <m/>
    <m/>
    <n v="115"/>
    <m/>
    <m/>
    <m/>
    <m/>
    <m/>
    <m/>
    <m/>
    <m/>
    <m/>
    <m/>
    <m/>
    <m/>
    <m/>
    <m/>
    <m/>
    <m/>
    <m/>
    <m/>
    <m/>
    <m/>
    <m/>
    <m/>
    <m/>
    <n v="1"/>
    <n v="270"/>
    <n v="2"/>
    <n v="36"/>
    <n v="403"/>
    <m/>
    <m/>
    <m/>
    <n v="827"/>
  </r>
  <r>
    <x v="36"/>
    <m/>
    <s v="Complete Survey (all birds)"/>
    <d v="2023-02-03T00:00:00"/>
    <s v="Peter Plage"/>
    <s v="peter.plage@gmail.com"/>
    <d v="1899-12-30T09:15:00"/>
    <s v="61-70F"/>
    <s v="breezy"/>
    <s v="no rain"/>
    <m/>
    <m/>
    <m/>
    <m/>
    <m/>
    <m/>
    <m/>
    <m/>
    <m/>
    <m/>
    <m/>
    <m/>
    <m/>
    <m/>
    <m/>
    <m/>
    <m/>
    <m/>
    <m/>
    <m/>
    <m/>
    <m/>
    <n v="1"/>
    <m/>
    <m/>
    <m/>
    <m/>
    <m/>
    <m/>
    <m/>
    <m/>
    <m/>
    <m/>
    <m/>
    <m/>
    <m/>
    <m/>
    <m/>
    <m/>
    <n v="42"/>
    <n v="2"/>
    <n v="6"/>
    <n v="47"/>
    <n v="1"/>
    <m/>
    <m/>
    <n v="99"/>
  </r>
  <r>
    <x v="37"/>
    <s v="surveyor unable"/>
    <m/>
    <m/>
    <m/>
    <m/>
    <m/>
    <m/>
    <m/>
    <m/>
    <m/>
    <m/>
    <m/>
    <m/>
    <m/>
    <m/>
    <m/>
    <m/>
    <m/>
    <m/>
    <m/>
    <m/>
    <m/>
    <m/>
    <m/>
    <m/>
    <m/>
    <m/>
    <m/>
    <m/>
    <m/>
    <m/>
    <m/>
    <m/>
    <m/>
    <m/>
    <m/>
    <m/>
    <m/>
    <m/>
    <m/>
    <m/>
    <m/>
    <m/>
    <m/>
    <m/>
    <m/>
    <m/>
    <m/>
    <m/>
    <m/>
    <m/>
    <m/>
    <m/>
    <m/>
    <m/>
    <n v="0"/>
  </r>
  <r>
    <x v="37"/>
    <s v="surveyor unable"/>
    <m/>
    <m/>
    <m/>
    <m/>
    <m/>
    <m/>
    <m/>
    <m/>
    <m/>
    <m/>
    <m/>
    <m/>
    <m/>
    <m/>
    <m/>
    <m/>
    <m/>
    <m/>
    <m/>
    <m/>
    <m/>
    <m/>
    <m/>
    <m/>
    <m/>
    <m/>
    <m/>
    <m/>
    <m/>
    <m/>
    <m/>
    <m/>
    <m/>
    <m/>
    <m/>
    <m/>
    <m/>
    <m/>
    <m/>
    <m/>
    <m/>
    <m/>
    <m/>
    <m/>
    <m/>
    <m/>
    <m/>
    <m/>
    <m/>
    <m/>
    <m/>
    <m/>
    <m/>
    <m/>
    <n v="0"/>
  </r>
  <r>
    <x v="37"/>
    <m/>
    <s v="Complete Survey (all birds)"/>
    <d v="2023-02-06T00:00:00"/>
    <s v="Holley Short"/>
    <s v="holley.short@audubon.org"/>
    <d v="1899-12-30T09:00:00"/>
    <s v="61-70F"/>
    <s v="calm"/>
    <s v="no rain"/>
    <n v="0"/>
    <n v="0"/>
    <n v="6"/>
    <n v="0"/>
    <n v="0"/>
    <n v="0"/>
    <n v="0"/>
    <n v="0"/>
    <n v="0"/>
    <n v="0"/>
    <n v="0"/>
    <n v="0"/>
    <n v="0"/>
    <n v="27"/>
    <n v="62"/>
    <n v="0"/>
    <n v="0"/>
    <n v="0"/>
    <n v="0"/>
    <n v="0"/>
    <n v="0"/>
    <n v="0"/>
    <n v="0"/>
    <n v="0"/>
    <n v="0"/>
    <m/>
    <m/>
    <m/>
    <n v="0"/>
    <n v="0"/>
    <n v="0"/>
    <n v="0"/>
    <n v="0"/>
    <n v="0"/>
    <n v="0"/>
    <n v="0"/>
    <n v="0"/>
    <n v="0"/>
    <n v="1"/>
    <n v="1"/>
    <n v="0"/>
    <n v="3"/>
    <n v="0"/>
    <n v="0"/>
    <n v="0"/>
    <n v="0"/>
    <n v="100"/>
  </r>
  <r>
    <x v="37"/>
    <m/>
    <s v="Complete Survey (all birds)"/>
    <d v="2023-02-08T00:00:00"/>
    <s v="Stu Wilson"/>
    <s v="stu299@gmail.com"/>
    <d v="1899-12-30T07:27:00"/>
    <s v="61-70F"/>
    <s v="medium wind"/>
    <s v="no rain"/>
    <m/>
    <m/>
    <m/>
    <m/>
    <m/>
    <m/>
    <m/>
    <m/>
    <m/>
    <m/>
    <m/>
    <m/>
    <m/>
    <m/>
    <n v="1"/>
    <m/>
    <m/>
    <m/>
    <m/>
    <m/>
    <m/>
    <m/>
    <m/>
    <m/>
    <m/>
    <m/>
    <m/>
    <m/>
    <m/>
    <m/>
    <m/>
    <n v="2"/>
    <m/>
    <m/>
    <n v="1"/>
    <n v="2"/>
    <m/>
    <m/>
    <n v="1"/>
    <n v="76"/>
    <n v="2"/>
    <n v="19"/>
    <n v="106"/>
    <n v="1"/>
    <m/>
    <m/>
    <n v="211"/>
  </r>
  <r>
    <x v="37"/>
    <m/>
    <s v="Complete Survey (all birds)"/>
    <d v="2023-02-05T00:00:00"/>
    <s v="Stu Wilson, Ruthellen Piepert"/>
    <s v="stu299@gmail.com"/>
    <d v="1899-12-30T07:10:00"/>
    <s v="61-70F"/>
    <s v="medium wind"/>
    <s v="no rain"/>
    <m/>
    <m/>
    <m/>
    <m/>
    <m/>
    <m/>
    <m/>
    <m/>
    <m/>
    <m/>
    <m/>
    <m/>
    <m/>
    <m/>
    <n v="1"/>
    <m/>
    <m/>
    <m/>
    <m/>
    <m/>
    <m/>
    <m/>
    <m/>
    <m/>
    <m/>
    <m/>
    <m/>
    <m/>
    <m/>
    <m/>
    <m/>
    <n v="35"/>
    <m/>
    <m/>
    <n v="29"/>
    <n v="3"/>
    <m/>
    <m/>
    <n v="2"/>
    <n v="91"/>
    <n v="6"/>
    <n v="20"/>
    <n v="25"/>
    <n v="2"/>
    <m/>
    <m/>
    <n v="214"/>
  </r>
  <r>
    <x v="37"/>
    <m/>
    <s v="Complete Survey (all birds)"/>
    <d v="2023-02-04T00:00:00"/>
    <s v="Curt Lundeen, Pam Lundeen"/>
    <s v="flalundeens@gmail.com"/>
    <d v="1899-12-30T09:02:00"/>
    <s v="61-70F"/>
    <s v="light wind"/>
    <s v="no rain"/>
    <m/>
    <m/>
    <m/>
    <m/>
    <m/>
    <m/>
    <m/>
    <m/>
    <m/>
    <m/>
    <m/>
    <m/>
    <m/>
    <m/>
    <m/>
    <m/>
    <m/>
    <m/>
    <m/>
    <m/>
    <m/>
    <m/>
    <m/>
    <m/>
    <m/>
    <m/>
    <m/>
    <m/>
    <m/>
    <m/>
    <m/>
    <m/>
    <m/>
    <m/>
    <m/>
    <m/>
    <m/>
    <m/>
    <m/>
    <n v="5"/>
    <m/>
    <n v="63"/>
    <n v="2"/>
    <n v="1"/>
    <m/>
    <m/>
    <n v="71"/>
  </r>
  <r>
    <x v="37"/>
    <m/>
    <s v="Complete Survey (all birds)"/>
    <d v="2023-02-05T00:00:00"/>
    <s v="Claire Herzog, Nancy Edmondson"/>
    <s v="ceherzog@gmail.com"/>
    <d v="1899-12-30T10:00:00"/>
    <s v="61-70F"/>
    <s v="light wind"/>
    <s v="no rain"/>
    <m/>
    <m/>
    <m/>
    <m/>
    <m/>
    <m/>
    <m/>
    <m/>
    <m/>
    <m/>
    <m/>
    <m/>
    <m/>
    <m/>
    <m/>
    <m/>
    <m/>
    <m/>
    <n v="6"/>
    <m/>
    <m/>
    <m/>
    <m/>
    <m/>
    <m/>
    <m/>
    <m/>
    <m/>
    <m/>
    <m/>
    <m/>
    <n v="8"/>
    <m/>
    <m/>
    <n v="2"/>
    <m/>
    <m/>
    <m/>
    <n v="2"/>
    <n v="71"/>
    <n v="2"/>
    <n v="23"/>
    <n v="89"/>
    <m/>
    <m/>
    <m/>
    <n v="203"/>
  </r>
  <r>
    <x v="37"/>
    <m/>
    <s v="Complete Survey (all birds)"/>
    <d v="2023-02-05T00:00:00"/>
    <s v="Claire Herzog, Nancy Edmondson"/>
    <s v="ceherzog@gmail.com"/>
    <d v="1899-12-30T07:30:00"/>
    <s v="61-70F"/>
    <s v="light wind"/>
    <s v="no rain"/>
    <m/>
    <m/>
    <m/>
    <m/>
    <m/>
    <m/>
    <m/>
    <m/>
    <m/>
    <m/>
    <m/>
    <m/>
    <m/>
    <m/>
    <n v="23"/>
    <m/>
    <m/>
    <m/>
    <m/>
    <m/>
    <m/>
    <m/>
    <m/>
    <m/>
    <m/>
    <m/>
    <m/>
    <m/>
    <n v="375"/>
    <m/>
    <m/>
    <n v="10"/>
    <m/>
    <n v="1"/>
    <n v="2"/>
    <n v="1"/>
    <m/>
    <m/>
    <n v="177"/>
    <n v="215"/>
    <n v="6"/>
    <n v="140"/>
    <n v="214"/>
    <n v="5"/>
    <m/>
    <m/>
    <n v="1169"/>
  </r>
  <r>
    <x v="37"/>
    <m/>
    <s v="Complete Survey (all birds)"/>
    <d v="2023-02-08T00:00:00"/>
    <s v="Susan Melton"/>
    <s v="susanmelton162@hotmail.com"/>
    <d v="1899-12-30T01:30:00"/>
    <s v="71-80F"/>
    <s v="light wind"/>
    <s v="no rain"/>
    <n v="0"/>
    <n v="0"/>
    <n v="0"/>
    <n v="0"/>
    <n v="0"/>
    <n v="0"/>
    <n v="0"/>
    <n v="0"/>
    <n v="0"/>
    <n v="0"/>
    <n v="0"/>
    <n v="0"/>
    <n v="0"/>
    <n v="0"/>
    <n v="0"/>
    <n v="0"/>
    <n v="0"/>
    <n v="0"/>
    <n v="0"/>
    <n v="0"/>
    <n v="0"/>
    <n v="0"/>
    <n v="0"/>
    <n v="0"/>
    <n v="0"/>
    <n v="0"/>
    <n v="0"/>
    <n v="0"/>
    <n v="0"/>
    <n v="0"/>
    <n v="0"/>
    <n v="1"/>
    <n v="0"/>
    <n v="0"/>
    <n v="0"/>
    <n v="0"/>
    <n v="0"/>
    <n v="0"/>
    <n v="0"/>
    <n v="0"/>
    <n v="0"/>
    <n v="0"/>
    <n v="0"/>
    <n v="0"/>
    <n v="0"/>
    <n v="0"/>
    <n v="1"/>
  </r>
  <r>
    <x v="37"/>
    <m/>
    <s v="Complete Survey (all birds)"/>
    <d v="2023-02-04T00:00:00"/>
    <s v="Evelyn MacQueen"/>
    <s v="1turtlelover2@gmail.com"/>
    <d v="1899-12-30T09:00:00"/>
    <s v="71-80F"/>
    <s v="light wind"/>
    <s v="no rain"/>
    <n v="0"/>
    <n v="0"/>
    <n v="0"/>
    <n v="0"/>
    <n v="0"/>
    <n v="0"/>
    <n v="0"/>
    <n v="0"/>
    <n v="0"/>
    <n v="0"/>
    <n v="0"/>
    <n v="0"/>
    <n v="0"/>
    <n v="0"/>
    <n v="0"/>
    <n v="0"/>
    <n v="0"/>
    <n v="0"/>
    <n v="0"/>
    <n v="0"/>
    <n v="0"/>
    <n v="0"/>
    <n v="0"/>
    <n v="0"/>
    <n v="0"/>
    <n v="0"/>
    <n v="0"/>
    <n v="0"/>
    <n v="0"/>
    <n v="0"/>
    <n v="0"/>
    <n v="0"/>
    <n v="0"/>
    <n v="0"/>
    <n v="0"/>
    <n v="0"/>
    <n v="0"/>
    <n v="0"/>
    <n v="0"/>
    <n v="0"/>
    <n v="0"/>
    <n v="0"/>
    <n v="0"/>
    <n v="0"/>
    <n v="0"/>
    <n v="0"/>
    <n v="0"/>
  </r>
  <r>
    <x v="37"/>
    <m/>
    <s v="Complete Survey (all birds)"/>
    <d v="2023-02-04T00:00:00"/>
    <s v="Evelyn MacQueen"/>
    <s v="1turtlelover2@gmail.com"/>
    <d v="1899-12-30T08:15:00"/>
    <s v="61-70F"/>
    <s v="breezy"/>
    <m/>
    <n v="0"/>
    <n v="0"/>
    <n v="0"/>
    <n v="0"/>
    <n v="0"/>
    <n v="0"/>
    <n v="0"/>
    <n v="0"/>
    <n v="0"/>
    <n v="0"/>
    <n v="0"/>
    <n v="0"/>
    <n v="0"/>
    <n v="0"/>
    <n v="0"/>
    <n v="0"/>
    <n v="0"/>
    <n v="0"/>
    <n v="0"/>
    <n v="0"/>
    <n v="0"/>
    <n v="0"/>
    <n v="0"/>
    <n v="0"/>
    <n v="0"/>
    <m/>
    <m/>
    <m/>
    <n v="0"/>
    <n v="0"/>
    <n v="0"/>
    <n v="14"/>
    <n v="0"/>
    <n v="0"/>
    <n v="0"/>
    <n v="0"/>
    <n v="0"/>
    <n v="0"/>
    <n v="0"/>
    <n v="0"/>
    <n v="0"/>
    <n v="0"/>
    <n v="0"/>
    <n v="0"/>
    <n v="0"/>
    <n v="0"/>
    <n v="14"/>
  </r>
  <r>
    <x v="38"/>
    <m/>
    <m/>
    <m/>
    <m/>
    <m/>
    <m/>
    <m/>
    <m/>
    <m/>
    <m/>
    <m/>
    <m/>
    <m/>
    <m/>
    <m/>
    <m/>
    <m/>
    <m/>
    <m/>
    <m/>
    <m/>
    <m/>
    <m/>
    <m/>
    <m/>
    <m/>
    <m/>
    <m/>
    <m/>
    <m/>
    <m/>
    <m/>
    <m/>
    <m/>
    <m/>
    <m/>
    <m/>
    <m/>
    <m/>
    <m/>
    <m/>
    <m/>
    <m/>
    <m/>
    <m/>
    <m/>
    <m/>
    <m/>
    <m/>
    <m/>
    <m/>
    <m/>
    <m/>
    <m/>
    <m/>
    <n v="0"/>
  </r>
  <r>
    <x v="39"/>
    <m/>
    <s v="Complete Survey (all birds)"/>
    <d v="2023-02-03T00:00:00"/>
    <s v="Susan Killeen, Jason DePue, Maggie  Boselowitz, Chuck "/>
    <s v="mypuffins@gmail.com"/>
    <d v="1899-12-30T11:30:00"/>
    <s v="51-60F"/>
    <s v="breezy"/>
    <s v="light rain"/>
    <n v="0"/>
    <n v="0"/>
    <n v="0"/>
    <n v="16"/>
    <n v="0"/>
    <n v="0"/>
    <n v="0"/>
    <n v="0"/>
    <n v="0"/>
    <n v="0"/>
    <n v="0"/>
    <n v="0"/>
    <n v="0"/>
    <n v="0"/>
    <n v="2"/>
    <n v="1"/>
    <n v="0"/>
    <n v="0"/>
    <n v="0"/>
    <n v="0"/>
    <n v="0"/>
    <n v="0"/>
    <n v="0"/>
    <n v="0"/>
    <n v="0"/>
    <n v="0"/>
    <n v="0"/>
    <n v="0"/>
    <n v="0"/>
    <n v="0"/>
    <n v="0"/>
    <n v="0"/>
    <n v="0"/>
    <n v="0"/>
    <n v="2"/>
    <n v="0"/>
    <n v="0"/>
    <n v="0"/>
    <n v="0"/>
    <n v="0"/>
    <n v="0"/>
    <n v="0"/>
    <n v="0"/>
    <n v="0"/>
    <n v="0"/>
    <n v="0"/>
    <n v="21"/>
  </r>
  <r>
    <x v="39"/>
    <m/>
    <s v="Complete Survey (all birds)"/>
    <d v="2023-02-03T00:00:00"/>
    <s v="Susan Killeen, Jason DePue, Maggie  Boselowitz, Chuck "/>
    <s v="mypuffins@gmail.com"/>
    <d v="1899-12-30T09:22:00"/>
    <s v="51-60F"/>
    <s v="breezy"/>
    <s v="light rain"/>
    <n v="0"/>
    <n v="0"/>
    <n v="10"/>
    <n v="57"/>
    <n v="0"/>
    <n v="0"/>
    <n v="0"/>
    <n v="0"/>
    <n v="0"/>
    <n v="0"/>
    <n v="0"/>
    <n v="0"/>
    <n v="0"/>
    <n v="5"/>
    <n v="16"/>
    <n v="27"/>
    <n v="0"/>
    <n v="0"/>
    <n v="0"/>
    <n v="0"/>
    <n v="16"/>
    <n v="0"/>
    <n v="4"/>
    <n v="10"/>
    <n v="0"/>
    <n v="0"/>
    <n v="0"/>
    <n v="0"/>
    <n v="0"/>
    <n v="1"/>
    <n v="0"/>
    <n v="176"/>
    <n v="0"/>
    <n v="0"/>
    <n v="10"/>
    <n v="61"/>
    <n v="0"/>
    <n v="0"/>
    <n v="2200"/>
    <n v="561"/>
    <n v="11"/>
    <n v="16"/>
    <n v="87"/>
    <n v="0"/>
    <n v="0"/>
    <n v="0"/>
    <n v="3268"/>
  </r>
  <r>
    <x v="39"/>
    <s v="surveyor unable"/>
    <m/>
    <m/>
    <m/>
    <m/>
    <m/>
    <m/>
    <m/>
    <m/>
    <m/>
    <m/>
    <m/>
    <m/>
    <m/>
    <m/>
    <m/>
    <m/>
    <m/>
    <m/>
    <m/>
    <m/>
    <m/>
    <m/>
    <m/>
    <m/>
    <m/>
    <m/>
    <m/>
    <m/>
    <m/>
    <m/>
    <m/>
    <m/>
    <m/>
    <m/>
    <m/>
    <m/>
    <m/>
    <m/>
    <m/>
    <m/>
    <m/>
    <m/>
    <m/>
    <m/>
    <m/>
    <m/>
    <m/>
    <m/>
    <m/>
    <m/>
    <m/>
    <m/>
    <m/>
    <m/>
    <n v="0"/>
  </r>
  <r>
    <x v="39"/>
    <m/>
    <s v="Complete Survey (all birds)"/>
    <d v="2023-02-09T00:00:00"/>
    <s v="Peggy Cook, Kurt Foote, Lydia schlindler"/>
    <s v="irateparrot@aol.com"/>
    <n v="900"/>
    <s v="51-60F"/>
    <s v="light wind"/>
    <s v="no rain"/>
    <n v="0"/>
    <n v="0"/>
    <n v="0"/>
    <n v="0"/>
    <n v="0"/>
    <n v="0"/>
    <n v="0"/>
    <n v="0"/>
    <n v="0"/>
    <n v="0"/>
    <n v="0"/>
    <n v="2"/>
    <n v="0"/>
    <n v="0"/>
    <n v="5"/>
    <n v="2"/>
    <n v="0"/>
    <n v="0"/>
    <n v="0"/>
    <n v="0"/>
    <n v="0"/>
    <n v="0"/>
    <n v="3"/>
    <n v="2"/>
    <n v="0"/>
    <n v="0"/>
    <n v="0"/>
    <n v="0"/>
    <n v="80"/>
    <n v="0"/>
    <n v="0"/>
    <n v="6"/>
    <n v="0"/>
    <n v="0"/>
    <n v="0"/>
    <n v="13"/>
    <n v="0"/>
    <n v="0"/>
    <n v="38"/>
    <n v="250"/>
    <n v="0"/>
    <n v="6"/>
    <n v="2"/>
    <n v="0"/>
    <n v="0"/>
    <n v="0"/>
    <n v="409"/>
  </r>
  <r>
    <x v="39"/>
    <m/>
    <s v="Focal Survey"/>
    <d v="2023-02-07T00:00:00"/>
    <s v="J.F. O'Neill"/>
    <s v="joneill@sjcfl.us"/>
    <d v="1899-12-30T14:30:00"/>
    <s v="61-70F"/>
    <s v="medium wind"/>
    <s v="no rain"/>
    <n v="0"/>
    <m/>
    <m/>
    <m/>
    <m/>
    <m/>
    <m/>
    <m/>
    <m/>
    <m/>
    <m/>
    <n v="0"/>
    <n v="0"/>
    <m/>
    <m/>
    <m/>
    <m/>
    <m/>
    <n v="0"/>
    <m/>
    <m/>
    <m/>
    <m/>
    <n v="0"/>
    <m/>
    <m/>
    <m/>
    <m/>
    <n v="0"/>
    <m/>
    <m/>
    <m/>
    <m/>
    <m/>
    <m/>
    <m/>
    <m/>
    <m/>
    <m/>
    <m/>
    <m/>
    <m/>
    <m/>
    <m/>
    <m/>
    <m/>
    <n v="0"/>
  </r>
  <r>
    <x v="39"/>
    <m/>
    <s v="Complete Survey (all birds)"/>
    <d v="2023-02-04T00:00:00"/>
    <s v="Peggy R Cook"/>
    <s v="irateparrot@aol.com"/>
    <n v="830"/>
    <s v="41-50F"/>
    <s v="breezy"/>
    <s v="no rain"/>
    <n v="0"/>
    <n v="0"/>
    <n v="0"/>
    <n v="0"/>
    <n v="0"/>
    <n v="0"/>
    <n v="0"/>
    <n v="0"/>
    <n v="0"/>
    <n v="0"/>
    <n v="0"/>
    <n v="0"/>
    <n v="0"/>
    <n v="0"/>
    <n v="5"/>
    <n v="0"/>
    <n v="0"/>
    <n v="0"/>
    <n v="0"/>
    <n v="0"/>
    <n v="0"/>
    <n v="0"/>
    <n v="8"/>
    <n v="0"/>
    <n v="0"/>
    <n v="0"/>
    <n v="0"/>
    <n v="0"/>
    <n v="0"/>
    <n v="2"/>
    <n v="0"/>
    <n v="170"/>
    <n v="0"/>
    <n v="0"/>
    <n v="0"/>
    <n v="0"/>
    <n v="0"/>
    <n v="0"/>
    <n v="14"/>
    <n v="46"/>
    <n v="0"/>
    <n v="17"/>
    <n v="0"/>
    <n v="0"/>
    <n v="0"/>
    <n v="0"/>
    <n v="262"/>
  </r>
  <r>
    <x v="39"/>
    <m/>
    <s v="Focal Survey"/>
    <d v="2023-02-07T00:00:00"/>
    <s v="Julia Magill, Victoria Hawk"/>
    <s v="Julia.Magill@myfwc.com"/>
    <d v="1899-12-30T08:50:00"/>
    <s v="71-80F"/>
    <s v="calm"/>
    <s v="no rain"/>
    <n v="41"/>
    <m/>
    <m/>
    <m/>
    <m/>
    <m/>
    <m/>
    <m/>
    <m/>
    <m/>
    <m/>
    <n v="0"/>
    <n v="0"/>
    <m/>
    <m/>
    <m/>
    <m/>
    <m/>
    <n v="0"/>
    <m/>
    <m/>
    <m/>
    <m/>
    <n v="0"/>
    <m/>
    <m/>
    <m/>
    <m/>
    <n v="0"/>
    <m/>
    <m/>
    <m/>
    <m/>
    <m/>
    <m/>
    <m/>
    <m/>
    <m/>
    <m/>
    <m/>
    <m/>
    <m/>
    <m/>
    <m/>
    <m/>
    <m/>
    <n v="41"/>
  </r>
  <r>
    <x v="39"/>
    <s v="surveyor unable"/>
    <m/>
    <m/>
    <m/>
    <m/>
    <m/>
    <m/>
    <m/>
    <m/>
    <m/>
    <m/>
    <m/>
    <m/>
    <m/>
    <m/>
    <m/>
    <m/>
    <m/>
    <m/>
    <m/>
    <m/>
    <m/>
    <m/>
    <m/>
    <m/>
    <m/>
    <m/>
    <m/>
    <m/>
    <m/>
    <m/>
    <m/>
    <m/>
    <m/>
    <m/>
    <m/>
    <m/>
    <m/>
    <m/>
    <m/>
    <m/>
    <m/>
    <m/>
    <m/>
    <m/>
    <m/>
    <m/>
    <m/>
    <m/>
    <m/>
    <m/>
    <m/>
    <m/>
    <m/>
    <m/>
    <n v="0"/>
  </r>
  <r>
    <x v="39"/>
    <m/>
    <s v="Complete Survey (all birds)"/>
    <n v="6692379"/>
    <s v="Tara Dodson"/>
    <s v="tdodson@sjcfl.us"/>
    <d v="1899-12-30T13:51:00"/>
    <s v="71-80F"/>
    <s v="breezy"/>
    <s v="no rain"/>
    <n v="0"/>
    <n v="0"/>
    <n v="0"/>
    <n v="0"/>
    <n v="0"/>
    <n v="0"/>
    <n v="0"/>
    <n v="0"/>
    <n v="0"/>
    <n v="0"/>
    <n v="0"/>
    <n v="0"/>
    <n v="4"/>
    <n v="26"/>
    <n v="54"/>
    <n v="30"/>
    <n v="0"/>
    <n v="0"/>
    <n v="0"/>
    <n v="0"/>
    <n v="0"/>
    <n v="0"/>
    <n v="9"/>
    <n v="0"/>
    <n v="0"/>
    <n v="0"/>
    <n v="0"/>
    <n v="0"/>
    <n v="0"/>
    <n v="0"/>
    <n v="0"/>
    <n v="0"/>
    <n v="0"/>
    <n v="0"/>
    <n v="0"/>
    <n v="0"/>
    <n v="0"/>
    <n v="1"/>
    <n v="66"/>
    <n v="0"/>
    <n v="0"/>
    <n v="122"/>
    <n v="10"/>
    <n v="0"/>
    <n v="0"/>
    <n v="0"/>
    <n v="322"/>
  </r>
  <r>
    <x v="39"/>
    <m/>
    <s v="Focal Survey"/>
    <d v="2023-02-07T00:00:00"/>
    <s v="Ariam Jimenez, Rob Mulligan, Julia Magill"/>
    <s v="Julia.Magill@myFWC.com"/>
    <d v="1899-12-30T08:45:00"/>
    <s v="71-80F"/>
    <s v="calm"/>
    <s v="no rain"/>
    <n v="130"/>
    <m/>
    <m/>
    <m/>
    <m/>
    <m/>
    <m/>
    <m/>
    <m/>
    <m/>
    <m/>
    <n v="0"/>
    <n v="0"/>
    <m/>
    <m/>
    <m/>
    <m/>
    <m/>
    <n v="0"/>
    <m/>
    <m/>
    <m/>
    <m/>
    <n v="0"/>
    <m/>
    <m/>
    <m/>
    <m/>
    <n v="0"/>
    <m/>
    <m/>
    <m/>
    <m/>
    <m/>
    <m/>
    <m/>
    <m/>
    <m/>
    <m/>
    <m/>
    <m/>
    <m/>
    <m/>
    <m/>
    <m/>
    <m/>
    <n v="130"/>
  </r>
  <r>
    <x v="39"/>
    <m/>
    <s v="Complete Survey (all birds)"/>
    <d v="2023-02-06T00:00:00"/>
    <s v="pCook,DWinikainen,lSchlindler,PSell"/>
    <s v="irateparrot@aol.com"/>
    <n v="900"/>
    <s v="51-60F"/>
    <s v="light wind"/>
    <s v="no rain"/>
    <n v="22"/>
    <n v="0"/>
    <n v="32"/>
    <n v="200"/>
    <n v="0"/>
    <n v="0"/>
    <n v="0"/>
    <n v="11"/>
    <n v="0"/>
    <n v="0"/>
    <n v="0"/>
    <n v="0"/>
    <n v="6"/>
    <n v="31"/>
    <n v="0"/>
    <n v="150"/>
    <n v="0"/>
    <n v="34"/>
    <n v="0"/>
    <n v="1"/>
    <n v="4"/>
    <n v="6"/>
    <n v="49"/>
    <n v="0"/>
    <n v="0"/>
    <n v="0"/>
    <n v="0"/>
    <n v="0"/>
    <n v="0"/>
    <n v="0"/>
    <n v="0"/>
    <n v="100"/>
    <n v="0"/>
    <n v="0"/>
    <n v="16"/>
    <n v="0"/>
    <n v="0"/>
    <n v="0"/>
    <n v="1"/>
    <n v="87"/>
    <n v="0"/>
    <n v="24"/>
    <n v="0"/>
    <n v="0"/>
    <n v="0"/>
    <n v="50"/>
    <n v="774"/>
  </r>
  <r>
    <x v="40"/>
    <m/>
    <s v="Complete Survey (all birds)"/>
    <d v="2023-02-06T00:00:00"/>
    <s v="Salena Alberti"/>
    <s v="Salena.Alberti@floridadep.gov"/>
    <d v="1899-12-30T10:15:00"/>
    <s v="71-80F"/>
    <s v="light wind"/>
    <s v="no rain"/>
    <n v="0"/>
    <n v="0"/>
    <n v="0"/>
    <n v="0"/>
    <n v="0"/>
    <n v="0"/>
    <n v="0"/>
    <n v="0"/>
    <n v="0"/>
    <n v="0"/>
    <n v="0"/>
    <n v="0"/>
    <n v="0"/>
    <n v="0"/>
    <n v="25"/>
    <n v="0"/>
    <n v="0"/>
    <n v="0"/>
    <n v="0"/>
    <n v="0"/>
    <n v="0"/>
    <n v="0"/>
    <n v="1"/>
    <n v="0"/>
    <n v="0"/>
    <n v="0"/>
    <n v="0"/>
    <n v="0"/>
    <n v="0"/>
    <n v="0"/>
    <n v="0"/>
    <n v="0"/>
    <n v="0"/>
    <n v="0"/>
    <n v="0"/>
    <n v="0"/>
    <n v="0"/>
    <n v="0"/>
    <n v="0"/>
    <n v="0"/>
    <n v="0"/>
    <n v="2"/>
    <n v="0"/>
    <n v="0"/>
    <n v="0"/>
    <n v="0"/>
    <n v="28"/>
  </r>
  <r>
    <x v="40"/>
    <m/>
    <s v="Complete Survey (all birds)"/>
    <d v="2023-02-06T00:00:00"/>
    <s v="Salena Alberti"/>
    <s v="Salena.Alberti@floridadep.gov"/>
    <d v="1899-12-30T11:45:00"/>
    <s v="71-80F"/>
    <s v="light wind"/>
    <s v="no rain"/>
    <n v="0"/>
    <n v="0"/>
    <n v="0"/>
    <n v="0"/>
    <n v="0"/>
    <n v="0"/>
    <n v="0"/>
    <n v="0"/>
    <n v="0"/>
    <n v="0"/>
    <n v="0"/>
    <n v="0"/>
    <n v="0"/>
    <n v="1"/>
    <n v="20"/>
    <n v="0"/>
    <n v="0"/>
    <n v="0"/>
    <n v="0"/>
    <n v="0"/>
    <n v="0"/>
    <n v="0"/>
    <n v="17"/>
    <n v="35"/>
    <n v="0"/>
    <n v="0"/>
    <n v="0"/>
    <n v="0"/>
    <n v="88"/>
    <n v="0"/>
    <n v="0"/>
    <n v="2"/>
    <n v="0"/>
    <n v="0"/>
    <n v="0"/>
    <n v="0"/>
    <n v="0"/>
    <n v="0"/>
    <n v="0"/>
    <n v="0"/>
    <n v="0"/>
    <n v="8"/>
    <n v="4"/>
    <n v="0"/>
    <n v="0"/>
    <n v="0"/>
    <n v="175"/>
  </r>
  <r>
    <x v="40"/>
    <m/>
    <s v="Complete Survey (all birds)"/>
    <d v="2023-02-07T00:00:00"/>
    <s v="Lauren Maline, Chelsey Petersen"/>
    <s v="lauren@ecological-associates.com"/>
    <d v="1899-12-30T12:19:00"/>
    <s v="71-80F"/>
    <s v="light wind"/>
    <s v="no rain"/>
    <n v="0"/>
    <n v="0"/>
    <n v="0"/>
    <n v="0"/>
    <n v="0"/>
    <n v="2"/>
    <n v="0"/>
    <n v="0"/>
    <n v="0"/>
    <n v="0"/>
    <n v="0"/>
    <n v="0"/>
    <n v="0"/>
    <n v="2"/>
    <n v="1"/>
    <n v="0"/>
    <n v="0"/>
    <n v="0"/>
    <n v="0"/>
    <n v="0"/>
    <n v="0"/>
    <n v="0"/>
    <n v="1"/>
    <n v="0"/>
    <n v="0"/>
    <n v="0"/>
    <n v="0"/>
    <n v="0"/>
    <n v="0"/>
    <n v="0"/>
    <n v="0"/>
    <n v="0"/>
    <n v="0"/>
    <n v="0"/>
    <n v="0"/>
    <n v="0"/>
    <n v="0"/>
    <n v="0"/>
    <n v="0"/>
    <n v="0"/>
    <n v="0"/>
    <n v="4"/>
    <n v="0"/>
    <n v="0"/>
    <n v="0"/>
    <n v="0"/>
    <n v="10"/>
  </r>
  <r>
    <x v="40"/>
    <m/>
    <m/>
    <m/>
    <m/>
    <m/>
    <m/>
    <m/>
    <m/>
    <m/>
    <m/>
    <m/>
    <m/>
    <m/>
    <m/>
    <m/>
    <m/>
    <m/>
    <m/>
    <m/>
    <m/>
    <m/>
    <m/>
    <m/>
    <m/>
    <m/>
    <m/>
    <m/>
    <m/>
    <m/>
    <m/>
    <m/>
    <m/>
    <m/>
    <m/>
    <m/>
    <m/>
    <m/>
    <m/>
    <m/>
    <m/>
    <m/>
    <m/>
    <m/>
    <m/>
    <m/>
    <m/>
    <m/>
    <m/>
    <m/>
    <m/>
    <m/>
    <m/>
    <m/>
    <m/>
    <m/>
    <n v="0"/>
  </r>
  <r>
    <x v="40"/>
    <m/>
    <s v="Complete Survey (all birds)"/>
    <d v="2023-02-07T00:00:00"/>
    <s v="Grace Botson"/>
    <s v="grace@ecological-associates.com"/>
    <d v="1899-12-30T12:29:00"/>
    <s v="71-80F"/>
    <s v="light wind"/>
    <s v="no rain"/>
    <n v="0"/>
    <n v="0"/>
    <n v="0"/>
    <n v="0"/>
    <n v="0"/>
    <n v="0"/>
    <n v="0"/>
    <n v="0"/>
    <n v="0"/>
    <n v="0"/>
    <n v="0"/>
    <n v="0"/>
    <n v="0"/>
    <n v="21"/>
    <n v="31"/>
    <n v="0"/>
    <n v="0"/>
    <n v="0"/>
    <n v="0"/>
    <n v="0"/>
    <n v="0"/>
    <n v="0"/>
    <n v="6"/>
    <n v="0"/>
    <n v="0"/>
    <n v="0"/>
    <n v="0"/>
    <n v="0"/>
    <n v="0"/>
    <n v="0"/>
    <n v="0"/>
    <n v="0"/>
    <n v="0"/>
    <n v="0"/>
    <n v="0"/>
    <n v="0"/>
    <n v="0"/>
    <n v="0"/>
    <n v="0"/>
    <n v="4"/>
    <n v="0"/>
    <n v="19"/>
    <n v="0"/>
    <n v="0"/>
    <n v="0"/>
    <n v="0"/>
    <n v="81"/>
  </r>
  <r>
    <x v="40"/>
    <m/>
    <s v="Complete Survey (all birds)"/>
    <d v="2023-02-08T00:00:00"/>
    <s v="Ryan Welsh"/>
    <s v="rwelsh@inwater.org"/>
    <d v="1899-12-30T07:30:00"/>
    <s v="61-70F"/>
    <s v="medium wind"/>
    <s v="no rain"/>
    <n v="0"/>
    <n v="0"/>
    <n v="1"/>
    <n v="0"/>
    <n v="0"/>
    <n v="2"/>
    <n v="0"/>
    <n v="0"/>
    <n v="0"/>
    <n v="0"/>
    <n v="0"/>
    <n v="3"/>
    <n v="0"/>
    <n v="1"/>
    <n v="77"/>
    <n v="0"/>
    <n v="0"/>
    <n v="0"/>
    <n v="0"/>
    <n v="0"/>
    <n v="0"/>
    <n v="0"/>
    <n v="5"/>
    <n v="0"/>
    <n v="0"/>
    <n v="0"/>
    <n v="0"/>
    <n v="0"/>
    <n v="0"/>
    <n v="0"/>
    <n v="0"/>
    <n v="18"/>
    <n v="0"/>
    <n v="0"/>
    <n v="0"/>
    <n v="0"/>
    <n v="0"/>
    <n v="0"/>
    <n v="5"/>
    <n v="7"/>
    <n v="1"/>
    <n v="30"/>
    <n v="7"/>
    <n v="0"/>
    <n v="0"/>
    <n v="0"/>
    <n v="157"/>
  </r>
  <r>
    <x v="41"/>
    <m/>
    <s v="Complete Survey (all birds)"/>
    <d v="2023-02-09T00:00:00"/>
    <s v="Simon Fitzwilliam"/>
    <s v="simon.fitzwilliam@myfwc.com"/>
    <d v="1899-12-30T15:30:00"/>
    <s v="71-80F"/>
    <s v="light wind"/>
    <s v="no rain"/>
    <n v="0"/>
    <n v="0"/>
    <n v="3"/>
    <n v="35"/>
    <n v="6"/>
    <n v="0"/>
    <n v="145"/>
    <n v="0"/>
    <n v="0"/>
    <n v="0"/>
    <n v="0"/>
    <n v="0"/>
    <n v="0"/>
    <n v="20"/>
    <n v="0"/>
    <n v="51"/>
    <n v="0"/>
    <n v="0"/>
    <n v="0"/>
    <n v="0"/>
    <n v="0"/>
    <n v="0"/>
    <n v="3"/>
    <n v="0"/>
    <n v="0"/>
    <n v="0"/>
    <n v="0"/>
    <n v="10"/>
    <n v="0"/>
    <n v="0"/>
    <n v="0"/>
    <n v="0"/>
    <n v="0"/>
    <n v="0"/>
    <n v="4"/>
    <n v="2"/>
    <n v="0"/>
    <n v="0"/>
    <n v="0"/>
    <n v="0"/>
    <n v="0"/>
    <n v="1"/>
    <n v="0"/>
    <n v="0"/>
    <n v="0"/>
    <n v="0"/>
    <n v="280"/>
  </r>
  <r>
    <x v="41"/>
    <m/>
    <s v="Complete Survey (all birds)"/>
    <d v="2023-02-06T00:00:00"/>
    <s v="Rebecca Doane, Sharon Hester, Jeff Graham, Simon Fitzwilliam, Jade Shankle"/>
    <s v="rebecca.doane@myfwc.com"/>
    <d v="1899-12-30T13:30:00"/>
    <m/>
    <m/>
    <s v="no rain"/>
    <n v="0"/>
    <n v="0"/>
    <n v="41"/>
    <n v="6"/>
    <n v="11"/>
    <n v="0"/>
    <n v="0"/>
    <n v="0"/>
    <n v="0"/>
    <n v="0"/>
    <n v="44"/>
    <n v="0"/>
    <n v="0"/>
    <n v="0"/>
    <n v="0"/>
    <n v="0"/>
    <n v="0"/>
    <n v="125"/>
    <n v="0"/>
    <n v="0"/>
    <n v="0"/>
    <n v="0"/>
    <n v="229"/>
    <n v="0"/>
    <n v="0"/>
    <n v="0"/>
    <n v="0"/>
    <n v="0"/>
    <n v="0"/>
    <n v="0"/>
    <n v="0"/>
    <n v="0"/>
    <n v="0"/>
    <n v="0"/>
    <n v="0"/>
    <n v="0"/>
    <n v="0"/>
    <n v="0"/>
    <n v="3"/>
    <n v="0"/>
    <n v="0"/>
    <n v="0"/>
    <n v="0"/>
    <n v="0"/>
    <n v="0"/>
    <n v="3"/>
    <n v="459"/>
  </r>
  <r>
    <x v="41"/>
    <m/>
    <m/>
    <m/>
    <m/>
    <m/>
    <m/>
    <m/>
    <m/>
    <m/>
    <m/>
    <m/>
    <m/>
    <m/>
    <m/>
    <m/>
    <m/>
    <m/>
    <m/>
    <m/>
    <m/>
    <m/>
    <m/>
    <m/>
    <m/>
    <m/>
    <m/>
    <m/>
    <m/>
    <m/>
    <m/>
    <m/>
    <m/>
    <m/>
    <m/>
    <m/>
    <m/>
    <m/>
    <m/>
    <m/>
    <m/>
    <m/>
    <m/>
    <m/>
    <m/>
    <m/>
    <m/>
    <m/>
    <m/>
    <m/>
    <m/>
    <m/>
    <m/>
    <m/>
    <m/>
    <m/>
    <n v="0"/>
  </r>
  <r>
    <x v="42"/>
    <m/>
    <s v="Complete Survey (all birds)"/>
    <m/>
    <s v="M.Daley, E.Carlson"/>
    <s v="miked129e@gmail.com"/>
    <d v="1899-12-30T08:30:00"/>
    <m/>
    <m/>
    <s v="no rain"/>
    <n v="0"/>
    <n v="0"/>
    <n v="1"/>
    <n v="0"/>
    <n v="0"/>
    <n v="0"/>
    <n v="0"/>
    <n v="0"/>
    <n v="0"/>
    <n v="0"/>
    <n v="0"/>
    <n v="0"/>
    <n v="0"/>
    <n v="26"/>
    <n v="23"/>
    <n v="0"/>
    <n v="0"/>
    <n v="0"/>
    <n v="0"/>
    <n v="0"/>
    <n v="0"/>
    <n v="0"/>
    <n v="15"/>
    <n v="8"/>
    <n v="0"/>
    <n v="0"/>
    <n v="0"/>
    <n v="0"/>
    <n v="0"/>
    <n v="0"/>
    <n v="0"/>
    <n v="17"/>
    <n v="0"/>
    <n v="0"/>
    <n v="0"/>
    <n v="1"/>
    <n v="0"/>
    <n v="0"/>
    <n v="3"/>
    <n v="1"/>
    <n v="0"/>
    <n v="12"/>
    <n v="0"/>
    <n v="0"/>
    <n v="0"/>
    <n v="0"/>
    <n v="107"/>
  </r>
  <r>
    <x v="42"/>
    <m/>
    <s v="Complete Survey (all birds)"/>
    <m/>
    <s v="J. Gross, N. Malmberg"/>
    <s v="wwgross1@me.com"/>
    <d v="1899-12-30T08:30:00"/>
    <s v="61-70F"/>
    <s v="medium wind"/>
    <s v="no rain"/>
    <n v="0"/>
    <n v="0"/>
    <n v="0"/>
    <n v="0"/>
    <n v="0"/>
    <n v="0"/>
    <n v="0"/>
    <n v="0"/>
    <n v="0"/>
    <n v="0"/>
    <n v="0"/>
    <n v="0"/>
    <n v="18"/>
    <n v="18"/>
    <n v="24"/>
    <n v="0"/>
    <n v="0"/>
    <n v="0"/>
    <n v="0"/>
    <n v="0"/>
    <n v="0"/>
    <n v="0"/>
    <n v="16"/>
    <n v="6"/>
    <n v="0"/>
    <n v="0"/>
    <n v="0"/>
    <n v="0"/>
    <n v="5"/>
    <n v="0"/>
    <n v="0"/>
    <n v="15"/>
    <n v="6"/>
    <n v="0"/>
    <n v="12"/>
    <n v="3"/>
    <n v="1"/>
    <n v="5"/>
    <n v="4"/>
    <n v="13"/>
    <n v="0"/>
    <n v="20"/>
    <n v="271"/>
    <n v="18"/>
    <n v="0"/>
    <n v="0"/>
    <n v="455"/>
  </r>
  <r>
    <x v="42"/>
    <m/>
    <s v="Complete Survey (all birds)"/>
    <d v="2023-02-06T00:00:00"/>
    <s v="A. Putillo, C. Murch, T. Dawson"/>
    <s v="aputillo@volusia.org"/>
    <d v="1899-12-30T08:45:00"/>
    <m/>
    <s v="light wind"/>
    <s v="no rain"/>
    <n v="8"/>
    <n v="0"/>
    <n v="4"/>
    <n v="0"/>
    <n v="0"/>
    <n v="0"/>
    <n v="0"/>
    <n v="0"/>
    <n v="0"/>
    <n v="0"/>
    <n v="0"/>
    <n v="0"/>
    <n v="0"/>
    <n v="18"/>
    <n v="2"/>
    <n v="8"/>
    <n v="0"/>
    <n v="0"/>
    <n v="0"/>
    <n v="0"/>
    <n v="5"/>
    <n v="0"/>
    <n v="3"/>
    <n v="0"/>
    <n v="0"/>
    <n v="0"/>
    <n v="0"/>
    <n v="0"/>
    <n v="53"/>
    <n v="0"/>
    <n v="0"/>
    <n v="191"/>
    <n v="0"/>
    <n v="0"/>
    <n v="41"/>
    <n v="5"/>
    <n v="0"/>
    <n v="0"/>
    <n v="30"/>
    <n v="124"/>
    <n v="0"/>
    <n v="6"/>
    <n v="0"/>
    <n v="0"/>
    <n v="0"/>
    <n v="18"/>
    <n v="498"/>
  </r>
  <r>
    <x v="42"/>
    <m/>
    <m/>
    <m/>
    <m/>
    <m/>
    <m/>
    <m/>
    <m/>
    <m/>
    <m/>
    <m/>
    <m/>
    <m/>
    <m/>
    <m/>
    <m/>
    <m/>
    <m/>
    <m/>
    <m/>
    <m/>
    <m/>
    <m/>
    <m/>
    <m/>
    <m/>
    <m/>
    <m/>
    <m/>
    <m/>
    <m/>
    <m/>
    <m/>
    <m/>
    <m/>
    <m/>
    <m/>
    <m/>
    <m/>
    <m/>
    <m/>
    <m/>
    <m/>
    <m/>
    <m/>
    <m/>
    <m/>
    <m/>
    <m/>
    <m/>
    <m/>
    <m/>
    <m/>
    <m/>
    <m/>
    <n v="0"/>
  </r>
  <r>
    <x v="42"/>
    <m/>
    <m/>
    <m/>
    <m/>
    <m/>
    <m/>
    <m/>
    <m/>
    <m/>
    <m/>
    <m/>
    <m/>
    <m/>
    <m/>
    <m/>
    <m/>
    <m/>
    <m/>
    <m/>
    <m/>
    <m/>
    <m/>
    <m/>
    <m/>
    <m/>
    <m/>
    <m/>
    <m/>
    <m/>
    <m/>
    <m/>
    <m/>
    <m/>
    <m/>
    <m/>
    <m/>
    <m/>
    <m/>
    <m/>
    <m/>
    <m/>
    <m/>
    <m/>
    <m/>
    <m/>
    <m/>
    <m/>
    <m/>
    <m/>
    <m/>
    <m/>
    <m/>
    <m/>
    <m/>
    <m/>
    <n v="0"/>
  </r>
  <r>
    <x v="42"/>
    <m/>
    <m/>
    <m/>
    <m/>
    <m/>
    <m/>
    <m/>
    <m/>
    <m/>
    <m/>
    <m/>
    <m/>
    <m/>
    <m/>
    <m/>
    <m/>
    <m/>
    <m/>
    <m/>
    <m/>
    <m/>
    <m/>
    <m/>
    <m/>
    <m/>
    <m/>
    <m/>
    <m/>
    <m/>
    <m/>
    <m/>
    <m/>
    <m/>
    <m/>
    <m/>
    <m/>
    <m/>
    <m/>
    <m/>
    <m/>
    <m/>
    <m/>
    <m/>
    <m/>
    <m/>
    <m/>
    <m/>
    <m/>
    <m/>
    <m/>
    <m/>
    <m/>
    <m/>
    <m/>
    <m/>
    <n v="0"/>
  </r>
  <r>
    <x v="42"/>
    <m/>
    <s v="Focal Survey"/>
    <s v="2/6//2023"/>
    <s v="Matthew Anderson"/>
    <s v="matthew.r.anderson@floridadep.gov"/>
    <n v="1230"/>
    <s v="61-70F"/>
    <s v="medium wind"/>
    <s v="no rain"/>
    <n v="8"/>
    <m/>
    <m/>
    <m/>
    <m/>
    <m/>
    <m/>
    <m/>
    <m/>
    <m/>
    <m/>
    <m/>
    <m/>
    <m/>
    <m/>
    <m/>
    <m/>
    <m/>
    <m/>
    <m/>
    <m/>
    <m/>
    <m/>
    <m/>
    <m/>
    <m/>
    <m/>
    <m/>
    <m/>
    <m/>
    <m/>
    <m/>
    <m/>
    <m/>
    <m/>
    <m/>
    <m/>
    <m/>
    <m/>
    <m/>
    <m/>
    <m/>
    <m/>
    <m/>
    <m/>
    <m/>
    <n v="8"/>
  </r>
  <r>
    <x v="42"/>
    <m/>
    <s v="Complete Survey (all birds)"/>
    <d v="2023-02-07T00:00:00"/>
    <s v="John Kendall Robert Merideth Liz Payne"/>
    <s v="jeffro595@yahoo.com"/>
    <d v="1899-12-30T13:00:00"/>
    <m/>
    <m/>
    <m/>
    <n v="0"/>
    <n v="0"/>
    <n v="0"/>
    <n v="0"/>
    <n v="0"/>
    <n v="0"/>
    <n v="0"/>
    <n v="0"/>
    <n v="0"/>
    <n v="0"/>
    <n v="0"/>
    <n v="0"/>
    <n v="2"/>
    <n v="1"/>
    <n v="2"/>
    <n v="0"/>
    <n v="0"/>
    <n v="0"/>
    <n v="0"/>
    <n v="0"/>
    <n v="0"/>
    <n v="0"/>
    <n v="18"/>
    <n v="0"/>
    <n v="0"/>
    <n v="0"/>
    <m/>
    <m/>
    <n v="0"/>
    <n v="0"/>
    <n v="0"/>
    <n v="17"/>
    <m/>
    <m/>
    <n v="6"/>
    <n v="10"/>
    <m/>
    <m/>
    <n v="0"/>
    <n v="7"/>
    <m/>
    <n v="7"/>
    <n v="57"/>
    <n v="3"/>
    <m/>
    <m/>
    <n v="130"/>
  </r>
  <r>
    <x v="42"/>
    <m/>
    <s v="Complete Survey (all birds)"/>
    <d v="2023-02-07T00:00:00"/>
    <s v="see above"/>
    <s v="see above"/>
    <d v="1899-12-30T14:00:00"/>
    <m/>
    <m/>
    <m/>
    <n v="0"/>
    <n v="0"/>
    <n v="0"/>
    <n v="0"/>
    <n v="0"/>
    <n v="0"/>
    <n v="0"/>
    <n v="0"/>
    <n v="0"/>
    <n v="0"/>
    <n v="0"/>
    <n v="0"/>
    <n v="62"/>
    <n v="58"/>
    <n v="51"/>
    <n v="0"/>
    <n v="0"/>
    <n v="0"/>
    <n v="0"/>
    <n v="0"/>
    <n v="0"/>
    <n v="0"/>
    <n v="17"/>
    <n v="0"/>
    <n v="0"/>
    <m/>
    <m/>
    <m/>
    <n v="0"/>
    <n v="0"/>
    <n v="0"/>
    <n v="8"/>
    <m/>
    <m/>
    <n v="5"/>
    <n v="4"/>
    <m/>
    <n v="1"/>
    <n v="1"/>
    <n v="56"/>
    <n v="0"/>
    <n v="11"/>
    <n v="122"/>
    <n v="8"/>
    <m/>
    <m/>
    <n v="404"/>
  </r>
  <r>
    <x v="42"/>
    <m/>
    <s v="Complete Survey (all birds)"/>
    <d v="2023-02-07T00:00:00"/>
    <s v="see above copy/paste function fail"/>
    <s v="see above"/>
    <d v="1899-12-30T15:00:00"/>
    <m/>
    <m/>
    <m/>
    <n v="0"/>
    <n v="0"/>
    <n v="1"/>
    <n v="0"/>
    <n v="0"/>
    <n v="0"/>
    <n v="0"/>
    <n v="0"/>
    <n v="0"/>
    <n v="0"/>
    <n v="0"/>
    <n v="0"/>
    <n v="0"/>
    <n v="0"/>
    <n v="0"/>
    <n v="0"/>
    <n v="0"/>
    <n v="0"/>
    <n v="0"/>
    <n v="0"/>
    <n v="0"/>
    <n v="0"/>
    <n v="0"/>
    <n v="0"/>
    <n v="0"/>
    <n v="0"/>
    <m/>
    <m/>
    <n v="0"/>
    <n v="7"/>
    <n v="0"/>
    <n v="8"/>
    <m/>
    <m/>
    <n v="1"/>
    <m/>
    <m/>
    <m/>
    <m/>
    <n v="5"/>
    <m/>
    <n v="2"/>
    <n v="3"/>
    <m/>
    <m/>
    <m/>
    <n v="27"/>
  </r>
  <r>
    <x v="42"/>
    <m/>
    <s v="Complete Survey (all birds)"/>
    <d v="2023-02-06T00:00:00"/>
    <s v="J. Reneker, A. Putillo, C. Murch, T. Dawson"/>
    <s v="jreneker@volusia.org"/>
    <d v="1899-12-30T09:07:00"/>
    <m/>
    <s v="light wind"/>
    <s v="no rain"/>
    <n v="0"/>
    <n v="0"/>
    <n v="0"/>
    <n v="0"/>
    <n v="0"/>
    <n v="0"/>
    <n v="3"/>
    <n v="0"/>
    <n v="0"/>
    <n v="0"/>
    <n v="0"/>
    <n v="20"/>
    <n v="0"/>
    <n v="14"/>
    <n v="108"/>
    <n v="73"/>
    <n v="0"/>
    <n v="0"/>
    <n v="0"/>
    <n v="0"/>
    <n v="34"/>
    <n v="0"/>
    <n v="2"/>
    <n v="9"/>
    <n v="0"/>
    <n v="0"/>
    <n v="0"/>
    <n v="6"/>
    <n v="0"/>
    <n v="2"/>
    <n v="0"/>
    <n v="0"/>
    <n v="1"/>
    <n v="0"/>
    <n v="0"/>
    <n v="2"/>
    <n v="0"/>
    <n v="0"/>
    <n v="0"/>
    <n v="68"/>
    <n v="0"/>
    <n v="9"/>
    <n v="1"/>
    <n v="5"/>
    <n v="0"/>
    <n v="0"/>
    <n v="357"/>
  </r>
  <r>
    <x v="42"/>
    <m/>
    <m/>
    <m/>
    <m/>
    <m/>
    <m/>
    <m/>
    <m/>
    <m/>
    <s v=" "/>
    <m/>
    <m/>
    <m/>
    <m/>
    <m/>
    <m/>
    <m/>
    <m/>
    <m/>
    <m/>
    <m/>
    <m/>
    <m/>
    <m/>
    <m/>
    <m/>
    <m/>
    <m/>
    <m/>
    <m/>
    <m/>
    <m/>
    <m/>
    <m/>
    <m/>
    <m/>
    <m/>
    <m/>
    <m/>
    <m/>
    <m/>
    <m/>
    <m/>
    <m/>
    <m/>
    <m/>
    <m/>
    <m/>
    <m/>
    <m/>
    <m/>
    <m/>
    <m/>
    <m/>
    <m/>
    <n v="0"/>
  </r>
  <r>
    <x v="42"/>
    <m/>
    <s v="Complete Survey (all birds)"/>
    <d v="2023-02-06T00:00:00"/>
    <s v="David Hartgrove, Joan Tague"/>
    <s v="birdman9@earthlink.net"/>
    <d v="1899-12-30T08:15:00"/>
    <s v="51-60F"/>
    <s v="light wind"/>
    <s v="no rain"/>
    <m/>
    <m/>
    <n v="18"/>
    <m/>
    <m/>
    <m/>
    <m/>
    <m/>
    <m/>
    <m/>
    <m/>
    <m/>
    <n v="11"/>
    <n v="39"/>
    <n v="260"/>
    <m/>
    <m/>
    <m/>
    <m/>
    <m/>
    <m/>
    <m/>
    <n v="91"/>
    <m/>
    <m/>
    <m/>
    <m/>
    <m/>
    <m/>
    <n v="2"/>
    <m/>
    <m/>
    <m/>
    <m/>
    <m/>
    <n v="19"/>
    <m/>
    <n v="2"/>
    <n v="648"/>
    <n v="952"/>
    <n v="1"/>
    <n v="664"/>
    <n v="352"/>
    <n v="8"/>
    <m/>
    <m/>
    <n v="3067"/>
  </r>
  <r>
    <x v="43"/>
    <m/>
    <s v="Complete Survey (all birds)"/>
    <d v="2023-02-07T00:00:00"/>
    <s v="Marvin Friel"/>
    <s v="marvin.friel@myfwc.com"/>
    <n v="1520"/>
    <s v="61-70F"/>
    <s v="calm"/>
    <s v="no rain"/>
    <n v="2"/>
    <n v="0"/>
    <n v="4"/>
    <n v="63"/>
    <n v="0"/>
    <n v="0"/>
    <n v="0"/>
    <n v="0"/>
    <n v="0"/>
    <n v="0"/>
    <n v="4"/>
    <n v="0"/>
    <n v="0"/>
    <n v="8"/>
    <n v="76"/>
    <n v="46"/>
    <n v="0"/>
    <n v="0"/>
    <n v="0"/>
    <n v="0"/>
    <n v="0"/>
    <n v="0"/>
    <n v="18"/>
    <n v="4"/>
    <n v="0"/>
    <n v="0"/>
    <n v="0"/>
    <n v="0"/>
    <n v="60"/>
    <n v="0"/>
    <n v="0"/>
    <n v="5"/>
    <n v="0"/>
    <n v="0"/>
    <n v="5"/>
    <n v="3"/>
    <n v="0"/>
    <n v="0"/>
    <n v="13"/>
    <n v="0"/>
    <n v="0"/>
    <n v="0"/>
    <n v="0"/>
    <n v="0"/>
    <n v="0"/>
    <n v="0"/>
    <n v="311"/>
  </r>
  <r>
    <x v="43"/>
    <m/>
    <s v="Complete Survey (all birds)"/>
    <d v="2023-02-07T00:00:00"/>
    <s v="Don Morrow"/>
    <s v="donaldcmorrow@gmail.com"/>
    <n v="1351"/>
    <s v="61-70F"/>
    <s v="light wind"/>
    <s v="no rain"/>
    <n v="0"/>
    <n v="13"/>
    <n v="75"/>
    <n v="2184"/>
    <n v="66"/>
    <n v="1"/>
    <n v="145"/>
    <n v="4"/>
    <n v="0"/>
    <n v="3"/>
    <n v="3"/>
    <n v="0"/>
    <n v="0"/>
    <n v="154"/>
    <n v="0"/>
    <n v="1"/>
    <n v="0"/>
    <n v="282"/>
    <n v="0"/>
    <n v="0"/>
    <n v="110"/>
    <n v="0"/>
    <n v="526"/>
    <n v="0"/>
    <n v="3"/>
    <n v="0"/>
    <n v="0"/>
    <n v="0"/>
    <n v="26"/>
    <n v="0"/>
    <n v="0"/>
    <n v="0"/>
    <n v="0"/>
    <n v="0"/>
    <n v="13"/>
    <n v="10"/>
    <n v="0"/>
    <n v="0"/>
    <n v="0"/>
    <n v="1"/>
    <n v="0"/>
    <n v="7"/>
    <n v="0"/>
    <n v="0"/>
    <n v="0"/>
    <n v="0"/>
    <n v="3627"/>
  </r>
  <r>
    <x v="43"/>
    <m/>
    <s v="Complete Survey (all birds)"/>
    <d v="2023-02-07T00:00:00"/>
    <s v="Caity Reiland-Smith, Ezra Thompson"/>
    <s v="Caity.Reiland-Smith@myfwc.com"/>
    <n v="1311"/>
    <s v="61-70F"/>
    <s v="light wind"/>
    <s v="no rain"/>
    <n v="130"/>
    <n v="0"/>
    <n v="72"/>
    <n v="1992"/>
    <n v="7"/>
    <n v="0"/>
    <n v="189"/>
    <n v="0"/>
    <n v="0"/>
    <n v="0"/>
    <n v="66"/>
    <n v="0"/>
    <n v="0"/>
    <n v="281"/>
    <n v="24"/>
    <n v="25"/>
    <n v="0"/>
    <n v="59"/>
    <n v="0"/>
    <n v="0"/>
    <n v="1"/>
    <n v="3"/>
    <n v="567"/>
    <n v="1"/>
    <n v="0"/>
    <n v="0"/>
    <n v="0"/>
    <n v="0"/>
    <n v="7"/>
    <n v="0"/>
    <n v="0"/>
    <n v="94"/>
    <n v="0"/>
    <n v="0"/>
    <n v="261"/>
    <n v="71"/>
    <n v="0"/>
    <n v="0"/>
    <n v="0"/>
    <n v="6"/>
    <n v="0"/>
    <n v="216"/>
    <n v="12"/>
    <n v="0"/>
    <n v="0"/>
    <n v="68"/>
    <n v="4084"/>
  </r>
  <r>
    <x v="44"/>
    <m/>
    <s v="Complete Survey (all birds)"/>
    <d v="2023-02-08T00:00:00"/>
    <s v="Marvin Friel, Brian Cammarano"/>
    <s v="marvin.friel@myfwc.com"/>
    <n v="1315"/>
    <s v="61-70F"/>
    <s v="light wind"/>
    <s v="no rain"/>
    <n v="0"/>
    <n v="0"/>
    <n v="0"/>
    <n v="0"/>
    <n v="0"/>
    <n v="0"/>
    <n v="0"/>
    <n v="0"/>
    <n v="0"/>
    <n v="0"/>
    <n v="0"/>
    <n v="0"/>
    <n v="0"/>
    <n v="0"/>
    <n v="17"/>
    <n v="0"/>
    <n v="0"/>
    <n v="0"/>
    <n v="0"/>
    <n v="0"/>
    <n v="0"/>
    <n v="0"/>
    <n v="2"/>
    <n v="0"/>
    <n v="0"/>
    <n v="0"/>
    <n v="0"/>
    <n v="0"/>
    <n v="0"/>
    <n v="0"/>
    <n v="0"/>
    <n v="0"/>
    <n v="0"/>
    <n v="0"/>
    <n v="0"/>
    <n v="0"/>
    <n v="0"/>
    <n v="0"/>
    <n v="0"/>
    <n v="2"/>
    <n v="0"/>
    <n v="4"/>
    <n v="0"/>
    <n v="0"/>
    <n v="0"/>
    <n v="0"/>
    <n v="25"/>
  </r>
  <r>
    <x v="44"/>
    <m/>
    <s v="Complete Survey (all birds)"/>
    <d v="2023-02-08T00:00:00"/>
    <s v="Marvin Friel, Brian Cammarano"/>
    <s v="marvin.friel@myfwc.com"/>
    <n v="1425"/>
    <s v="61-70F"/>
    <s v="light wind"/>
    <s v="no rain"/>
    <n v="0"/>
    <n v="0"/>
    <n v="0"/>
    <n v="0"/>
    <n v="0"/>
    <n v="0"/>
    <n v="0"/>
    <n v="0"/>
    <n v="0"/>
    <n v="0"/>
    <n v="0"/>
    <n v="0"/>
    <n v="0"/>
    <n v="0"/>
    <n v="8"/>
    <n v="0"/>
    <n v="0"/>
    <n v="0"/>
    <n v="1"/>
    <n v="0"/>
    <n v="0"/>
    <n v="0"/>
    <n v="0"/>
    <n v="0"/>
    <n v="0"/>
    <n v="0"/>
    <n v="0"/>
    <n v="0"/>
    <n v="0"/>
    <n v="0"/>
    <n v="0"/>
    <n v="0"/>
    <n v="0"/>
    <n v="0"/>
    <n v="0"/>
    <n v="0"/>
    <n v="0"/>
    <n v="0"/>
    <n v="0"/>
    <n v="0"/>
    <n v="0"/>
    <n v="1"/>
    <n v="0"/>
    <n v="0"/>
    <n v="0"/>
    <n v="0"/>
    <n v="10"/>
  </r>
  <r>
    <x v="44"/>
    <m/>
    <s v="Complete Survey (all birds)"/>
    <d v="2023-02-08T00:00:00"/>
    <s v="Marvin Friel, Brian Cammarano"/>
    <s v="marvin.friel@myfwc.com"/>
    <n v="1255"/>
    <s v="61-70F"/>
    <s v="light wind"/>
    <s v="no rain"/>
    <n v="0"/>
    <n v="0"/>
    <n v="0"/>
    <n v="0"/>
    <n v="0"/>
    <n v="0"/>
    <n v="0"/>
    <n v="0"/>
    <n v="0"/>
    <n v="0"/>
    <n v="0"/>
    <n v="0"/>
    <n v="0"/>
    <n v="0"/>
    <n v="36"/>
    <n v="0"/>
    <n v="0"/>
    <n v="0"/>
    <n v="0"/>
    <n v="0"/>
    <n v="0"/>
    <n v="0"/>
    <n v="13"/>
    <n v="0"/>
    <n v="0"/>
    <n v="0"/>
    <n v="0"/>
    <n v="0"/>
    <n v="0"/>
    <n v="0"/>
    <n v="0"/>
    <n v="0"/>
    <n v="0"/>
    <n v="0"/>
    <n v="0"/>
    <n v="6"/>
    <n v="0"/>
    <n v="0"/>
    <n v="0"/>
    <n v="27"/>
    <n v="0"/>
    <n v="13"/>
    <n v="0"/>
    <n v="0"/>
    <n v="0"/>
    <n v="0"/>
    <n v="95"/>
  </r>
  <r>
    <x v="44"/>
    <m/>
    <s v="Complete Survey (all birds)"/>
    <d v="2023-02-08T00:00:00"/>
    <s v="Marvin Friel, Brian Cammarano"/>
    <s v="marvin.friel@myfwc.com"/>
    <n v="1400"/>
    <s v="61-70F"/>
    <s v="light wind"/>
    <s v="no rain"/>
    <n v="0"/>
    <n v="0"/>
    <n v="0"/>
    <n v="0"/>
    <n v="0"/>
    <n v="0"/>
    <n v="0"/>
    <n v="0"/>
    <n v="0"/>
    <n v="0"/>
    <n v="0"/>
    <n v="0"/>
    <n v="0"/>
    <n v="0"/>
    <n v="20"/>
    <n v="0"/>
    <n v="0"/>
    <n v="0"/>
    <n v="0"/>
    <n v="0"/>
    <n v="0"/>
    <n v="0"/>
    <n v="6"/>
    <n v="0"/>
    <n v="0"/>
    <n v="0"/>
    <n v="0"/>
    <n v="0"/>
    <n v="0"/>
    <n v="15"/>
    <n v="0"/>
    <n v="0"/>
    <n v="0"/>
    <n v="0"/>
    <n v="0"/>
    <n v="0"/>
    <n v="0"/>
    <n v="0"/>
    <n v="0"/>
    <n v="49"/>
    <n v="0"/>
    <n v="16"/>
    <n v="0"/>
    <n v="0"/>
    <n v="0"/>
    <n v="0"/>
    <n v="106"/>
  </r>
  <r>
    <x v="44"/>
    <m/>
    <s v="Complete Survey (all birds)"/>
    <d v="2023-02-08T00:00:00"/>
    <s v="Marvin Friel, Brian Cammarano"/>
    <s v="marvin.friel@myfwc.com"/>
    <n v="1329"/>
    <s v="61-70F"/>
    <s v="light wind"/>
    <s v="no rain"/>
    <n v="0"/>
    <n v="0"/>
    <n v="0"/>
    <n v="1"/>
    <n v="0"/>
    <n v="0"/>
    <n v="0"/>
    <n v="0"/>
    <n v="0"/>
    <n v="0"/>
    <n v="0"/>
    <n v="0"/>
    <n v="0"/>
    <n v="3"/>
    <n v="40"/>
    <n v="0"/>
    <n v="0"/>
    <n v="0"/>
    <n v="0"/>
    <n v="0"/>
    <n v="0"/>
    <n v="0"/>
    <n v="13"/>
    <n v="0"/>
    <n v="0"/>
    <n v="0"/>
    <n v="0"/>
    <n v="0"/>
    <n v="4"/>
    <n v="215"/>
    <n v="0"/>
    <n v="0"/>
    <n v="0"/>
    <n v="0"/>
    <n v="0"/>
    <n v="3"/>
    <n v="0"/>
    <n v="0"/>
    <n v="0"/>
    <n v="8"/>
    <n v="0"/>
    <n v="13"/>
    <n v="9"/>
    <n v="0"/>
    <n v="0"/>
    <n v="0"/>
    <n v="309"/>
  </r>
  <r>
    <x v="44"/>
    <m/>
    <s v="Complete Survey (all birds)"/>
    <d v="2023-02-08T00:00:00"/>
    <s v="Marvin Friel, Brian Cammarano"/>
    <s v="marvin.friel@myfwc.com"/>
    <n v="1242"/>
    <s v="61-70F"/>
    <s v="light wind"/>
    <s v="no rain"/>
    <n v="0"/>
    <n v="0"/>
    <n v="0"/>
    <n v="0"/>
    <n v="0"/>
    <n v="0"/>
    <n v="0"/>
    <n v="0"/>
    <n v="0"/>
    <n v="0"/>
    <n v="0"/>
    <n v="0"/>
    <n v="0"/>
    <n v="0"/>
    <n v="22"/>
    <n v="0"/>
    <n v="0"/>
    <n v="0"/>
    <n v="0"/>
    <n v="0"/>
    <n v="0"/>
    <n v="0"/>
    <n v="11"/>
    <n v="0"/>
    <n v="0"/>
    <n v="0"/>
    <n v="0"/>
    <n v="0"/>
    <n v="0"/>
    <n v="1"/>
    <n v="0"/>
    <n v="0"/>
    <n v="0"/>
    <n v="0"/>
    <n v="0"/>
    <n v="7"/>
    <n v="0"/>
    <n v="0"/>
    <n v="0"/>
    <n v="19"/>
    <n v="0"/>
    <n v="3"/>
    <n v="0"/>
    <n v="0"/>
    <n v="0"/>
    <n v="0"/>
    <n v="63"/>
  </r>
  <r>
    <x v="44"/>
    <m/>
    <s v="Complete Survey (all birds)"/>
    <d v="2023-02-08T00:00:00"/>
    <s v="Marvin Friel, Brian Cammarano"/>
    <s v="marvin.friel@myfwc.com"/>
    <n v="1144"/>
    <s v="61-70F"/>
    <s v="light wind"/>
    <s v="no rain"/>
    <n v="0"/>
    <n v="0"/>
    <n v="0"/>
    <n v="0"/>
    <n v="0"/>
    <n v="0"/>
    <n v="0"/>
    <n v="0"/>
    <n v="0"/>
    <n v="0"/>
    <n v="0"/>
    <n v="0"/>
    <n v="0"/>
    <n v="0"/>
    <n v="106"/>
    <n v="0"/>
    <n v="0"/>
    <n v="0"/>
    <n v="5"/>
    <n v="0"/>
    <n v="0"/>
    <n v="0"/>
    <n v="18"/>
    <n v="0"/>
    <n v="0"/>
    <n v="0"/>
    <n v="0"/>
    <n v="0"/>
    <n v="0"/>
    <n v="100"/>
    <n v="0"/>
    <n v="0"/>
    <n v="0"/>
    <n v="0"/>
    <n v="0"/>
    <n v="0"/>
    <n v="0"/>
    <n v="0"/>
    <n v="0"/>
    <n v="1"/>
    <n v="0"/>
    <n v="0"/>
    <n v="0"/>
    <n v="0"/>
    <n v="0"/>
    <n v="0"/>
    <n v="230"/>
  </r>
  <r>
    <x v="44"/>
    <m/>
    <s v="Complete Survey (all birds)"/>
    <d v="2023-02-08T00:00:00"/>
    <s v="Marvin Friel, Brian Cammarano"/>
    <s v="marvin.friel@myfwc.com"/>
    <n v="1444"/>
    <s v="61-70F"/>
    <s v="light wind"/>
    <s v="no rain"/>
    <n v="0"/>
    <n v="0"/>
    <n v="0"/>
    <n v="0"/>
    <n v="0"/>
    <n v="0"/>
    <n v="0"/>
    <n v="0"/>
    <n v="0"/>
    <n v="0"/>
    <n v="0"/>
    <n v="0"/>
    <n v="0"/>
    <n v="0"/>
    <n v="37"/>
    <n v="0"/>
    <n v="0"/>
    <n v="0"/>
    <n v="4"/>
    <n v="0"/>
    <n v="0"/>
    <n v="0"/>
    <n v="1"/>
    <n v="0"/>
    <n v="0"/>
    <n v="0"/>
    <n v="0"/>
    <n v="0"/>
    <n v="0"/>
    <n v="0"/>
    <n v="0"/>
    <n v="0"/>
    <n v="0"/>
    <n v="0"/>
    <n v="0"/>
    <n v="9"/>
    <n v="0"/>
    <n v="0"/>
    <n v="1"/>
    <n v="19"/>
    <n v="0"/>
    <n v="5"/>
    <n v="9"/>
    <n v="0"/>
    <n v="0"/>
    <n v="0"/>
    <n v="85"/>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r>
    <x v="45"/>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41D4DF-D5E1-48FB-9B6D-5FAAA27C8CF3}"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 firstHeaderRow="0" firstDataRow="1" firstDataCol="1"/>
  <pivotFields count="4">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Sum of Piping Plover" fld="1" baseField="0" baseItem="0"/>
    <dataField name="Sum of Snowy Plover" fld="2" baseField="0" baseItem="0"/>
    <dataField name="Count of American Oystercatcher" fld="3" subtotal="count" baseField="0" baseItem="0"/>
  </dataFields>
  <pivotHierarchies count="6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 Species!$A:$BG">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ADE235-7EB9-491B-A6FE-7E1A123AD75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 name="[Range].[County].[All]" cap="All"/>
  </pageFields>
  <dataFields count="1">
    <dataField name="Sum of total" fld="0" baseField="0" baseItem="0"/>
  </dataFields>
  <pivotHierarchies count="6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 Species!$A:$BG">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88B480-C74A-4137-AB7F-416446FF63D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5" firstHeaderRow="1" firstDataRow="1" firstDataCol="1" rowPageCount="1" colPageCount="1"/>
  <pivotFields count="3">
    <pivotField axis="axisRow" allDrilled="1" subtotalTop="0" showAll="0" dataSourceSort="1" defaultSubtotal="0" defaultAttributeDrillState="1">
      <items count="1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s>
    </pivotField>
    <pivotField axis="axisPage" allDrilled="1" subtotalTop="0" showAll="0" dataSourceSort="1" defaultSubtotal="0" defaultAttributeDrillState="1"/>
    <pivotField dataField="1" subtotalTop="0" showAll="0" defaultSubtotal="0"/>
  </pivotFields>
  <rowFields count="1">
    <field x="0"/>
  </rowFields>
  <rowItems count="1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t="grand">
      <x/>
    </i>
  </rowItems>
  <colItems count="1">
    <i/>
  </colItems>
  <pageFields count="1">
    <pageField fld="1" hier="1" name="[Range].[County].[All]" cap="All"/>
  </pageFields>
  <dataFields count="1">
    <dataField name="Count of American Oystercatcher" fld="2"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ll Species!$A:$BG">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 Table 4" cacheId="7" applyNumberFormats="0" applyBorderFormats="0" applyFontFormats="0" applyPatternFormats="0" applyAlignmentFormats="0" applyWidthHeightFormats="0" dataCaption="" updatedVersion="8" compact="0" compactData="0">
  <location ref="A1:B48" firstHeaderRow="1" firstDataRow="1" firstDataCol="1"/>
  <pivotFields count="57">
    <pivotField name="County" axis="axisRow" compact="0" outline="0" multipleItemSelectionAllowed="1" showAll="0" sortType="ascending">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If you did not survey - let us know why" compact="0" outline="0" multipleItemSelectionAllowed="1" showAll="0"/>
    <pivotField name="Did you do a complete survey (all birds) or a focal survey? (focal species are hilighted in yellow)" compact="0" outline="0" multipleItemSelectionAllowed="1" showAll="0"/>
    <pivotField name="Date you did your survey" compact="0" outline="0" multipleItemSelectionAllowed="1" showAll="0"/>
    <pivotField name="Names of observers" compact="0" outline="0" multipleItemSelectionAllowed="1" showAll="0"/>
    <pivotField name="Email of primary observer" compact="0" outline="0" multipleItemSelectionAllowed="1" showAll="0"/>
    <pivotField name="Route Start Time" compact="0" outline="0" multipleItemSelectionAllowed="1" showAll="0"/>
    <pivotField name="Weather:  temperature (optional)" compact="0" outline="0" multipleItemSelectionAllowed="1" showAll="0"/>
    <pivotField name="Wind (optional)" compact="0" outline="0" multipleItemSelectionAllowed="1" showAll="0"/>
    <pivotField name="Rain (optional)" compact="0" outline="0" multipleItemSelectionAllowed="1" showAll="0"/>
    <pivotField name="American Oystercatcher" compact="0" outline="0" multipleItemSelectionAllowed="1" showAll="0"/>
    <pivotField name="American Avocet" compact="0" outline="0" multipleItemSelectionAllowed="1" showAll="0"/>
    <pivotField name="Back-bellied Plover" compact="0" outline="0" multipleItemSelectionAllowed="1" showAll="0"/>
    <pivotField name="Dunlin" compact="0" outline="0" multipleItemSelectionAllowed="1" showAll="0"/>
    <pivotField name="Greater Yellowlegs " compact="0" outline="0" multipleItemSelectionAllowed="1" showAll="0"/>
    <pivotField name="Killdeer" compact="0" outline="0" multipleItemSelectionAllowed="1" showAll="0"/>
    <pivotField name="Least Sandpiper" compact="0" outline="0" multipleItemSelectionAllowed="1" showAll="0"/>
    <pivotField name="Lesser Yellowlegs " compact="0" outline="0" multipleItemSelectionAllowed="1" showAll="0"/>
    <pivotField name="Long-billed Curlew" compact="0" outline="0" multipleItemSelectionAllowed="1" showAll="0"/>
    <pivotField name="Long-billed Dowitcher " compact="0" outline="0" multipleItemSelectionAllowed="1" showAll="0"/>
    <pivotField name="Marbled Godwit" compact="0" outline="0" multipleItemSelectionAllowed="1" showAll="0"/>
    <pivotField name="Piping Plover" compact="0" outline="0" multipleItemSelectionAllowed="1" showAll="0"/>
    <pivotField name="Red Knot " compact="0" outline="0" multipleItemSelectionAllowed="1" showAll="0"/>
    <pivotField name="Ruddy Turnstone" compact="0" outline="0" multipleItemSelectionAllowed="1" showAll="0"/>
    <pivotField name="Sanderling" compact="0" outline="0" multipleItemSelectionAllowed="1" showAll="0"/>
    <pivotField name="Semi-palmated Plover" compact="0" outline="0" multipleItemSelectionAllowed="1" showAll="0"/>
    <pivotField name="Semi-palmated Sandpiper" compact="0" outline="0" multipleItemSelectionAllowed="1" showAll="0"/>
    <pivotField name="Short-billed Dowitcher" compact="0" outline="0" multipleItemSelectionAllowed="1" showAll="0"/>
    <pivotField name="Snowy Plover" compact="0" outline="0" multipleItemSelectionAllowed="1" showAll="0"/>
    <pivotField name="Spotted Sandpiper" compact="0" outline="0" multipleItemSelectionAllowed="1" showAll="0"/>
    <pivotField name="Western Sandpiper" compact="0" outline="0" multipleItemSelectionAllowed="1" showAll="0"/>
    <pivotField name="Whimbrel" compact="0" outline="0" multipleItemSelectionAllowed="1" showAll="0"/>
    <pivotField name="Willet" compact="0" outline="0" multipleItemSelectionAllowed="1" showAll="0"/>
    <pivotField name="Wilson's Plover " compact="0" outline="0" multipleItemSelectionAllowed="1" showAll="0"/>
    <pivotField name="Wilson's Snipe" compact="0" outline="0" multipleItemSelectionAllowed="1" showAll="0"/>
    <pivotField name="Dowitcher (species unknown)" compact="0" outline="0" multipleItemSelectionAllowed="1" showAll="0"/>
    <pivotField name="Sandpiper (species unknown)" compact="0" outline="0" multipleItemSelectionAllowed="1" showAll="0"/>
    <pivotField name="Yellowlegs (species unknown)" compact="0" outline="0" multipleItemSelectionAllowed="1" showAll="0"/>
    <pivotField name="Black Skimmer " compact="0" outline="0" multipleItemSelectionAllowed="1" showAll="0"/>
    <pivotField name="Bonaparte's Gull" compact="0" outline="0" multipleItemSelectionAllowed="1" showAll="0"/>
    <pivotField name="Brown Booby" compact="0" outline="0" multipleItemSelectionAllowed="1" showAll="0"/>
    <pivotField name="Brown Pelican" compact="0" outline="0" multipleItemSelectionAllowed="1" showAll="0"/>
    <pivotField name="Caspian Tern" compact="0" outline="0" multipleItemSelectionAllowed="1" showAll="0"/>
    <pivotField name="Common Tern" compact="0" outline="0" multipleItemSelectionAllowed="1" showAll="0"/>
    <pivotField name="Double-crested Cormorant" compact="0" outline="0" multipleItemSelectionAllowed="1" showAll="0"/>
    <pivotField name="Forster's Tern" compact="0" outline="0" multipleItemSelectionAllowed="1" showAll="0"/>
    <pivotField name="Glaucous Gull" compact="0" outline="0" multipleItemSelectionAllowed="1" showAll="0"/>
    <pivotField name="Great Black-backed Gull" compact="0" outline="0" multipleItemSelectionAllowed="1" showAll="0"/>
    <pivotField name="Herring Gull" compact="0" outline="0" multipleItemSelectionAllowed="1" showAll="0"/>
    <pivotField name="Laughing Gull" compact="0" outline="0" multipleItemSelectionAllowed="1" showAll="0"/>
    <pivotField name="Lesser Black-backed Gull" compact="0" outline="0" multipleItemSelectionAllowed="1" showAll="0"/>
    <pivotField name="Ring-billed Gull" compact="0" outline="0" multipleItemSelectionAllowed="1" showAll="0"/>
    <pivotField name="Royal Tern" compact="0" outline="0" multipleItemSelectionAllowed="1" showAll="0"/>
    <pivotField name="Sandwich Tern" compact="0" outline="0" multipleItemSelectionAllowed="1" showAll="0"/>
    <pivotField name="Vega Gull" compact="0" outline="0" multipleItemSelectionAllowed="1" showAll="0"/>
    <pivotField name="White Pelican" compact="0" outline="0" multipleItemSelectionAllowed="1" showAll="0"/>
    <pivotField name="total" dataField="1" compact="0" outline="0" multipleItemSelectionAllowed="1" showAll="0"/>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total" fld="5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hyperlink" Target="https://ebird.org/checklist/" TargetMode="External"/><Relationship Id="rId2" Type="http://schemas.openxmlformats.org/officeDocument/2006/relationships/hyperlink" Target="https://ebird.org/checklist/" TargetMode="External"/><Relationship Id="rId1" Type="http://schemas.openxmlformats.org/officeDocument/2006/relationships/hyperlink" Target="https://ebird.org/checklist/S127548697"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1007"/>
  <sheetViews>
    <sheetView workbookViewId="0"/>
  </sheetViews>
  <sheetFormatPr defaultColWidth="12.7109375" defaultRowHeight="15.75" customHeight="1"/>
  <cols>
    <col min="1" max="1" width="83.85546875" customWidth="1"/>
  </cols>
  <sheetData>
    <row r="1" spans="1:1" ht="15.75" customHeight="1">
      <c r="A1" s="1" t="s">
        <v>0</v>
      </c>
    </row>
    <row r="2" spans="1:1" ht="12.75">
      <c r="A2" s="2"/>
    </row>
    <row r="3" spans="1:1" ht="15.75" customHeight="1">
      <c r="A3" s="3" t="s">
        <v>1</v>
      </c>
    </row>
    <row r="4" spans="1:1" ht="15.75" customHeight="1">
      <c r="A4" s="4" t="s">
        <v>2</v>
      </c>
    </row>
    <row r="5" spans="1:1" ht="15.75" customHeight="1">
      <c r="A5" s="4" t="s">
        <v>3</v>
      </c>
    </row>
    <row r="6" spans="1:1" ht="25.5">
      <c r="A6" s="5" t="s">
        <v>4</v>
      </c>
    </row>
    <row r="7" spans="1:1" ht="15.75" customHeight="1">
      <c r="A7" s="6" t="s">
        <v>5</v>
      </c>
    </row>
    <row r="8" spans="1:1" ht="15.75" customHeight="1">
      <c r="A8" s="7"/>
    </row>
    <row r="9" spans="1:1" ht="15.75" customHeight="1">
      <c r="A9" s="8"/>
    </row>
    <row r="10" spans="1:1" ht="15.75" customHeight="1">
      <c r="A10" s="7"/>
    </row>
    <row r="11" spans="1:1" ht="15.75" customHeight="1">
      <c r="A11" s="7"/>
    </row>
    <row r="12" spans="1:1" ht="15.75" customHeight="1">
      <c r="A12" s="7"/>
    </row>
    <row r="13" spans="1:1" ht="15.75" customHeight="1">
      <c r="A13" s="7"/>
    </row>
    <row r="14" spans="1:1" ht="15.75" customHeight="1">
      <c r="A14" s="7"/>
    </row>
    <row r="15" spans="1:1" ht="15.75" customHeight="1">
      <c r="A15" s="7"/>
    </row>
    <row r="16" spans="1:1" ht="15.75" customHeight="1">
      <c r="A16" s="7"/>
    </row>
    <row r="17" spans="1:1" ht="15.75" customHeight="1">
      <c r="A17" s="7"/>
    </row>
    <row r="18" spans="1:1" ht="15.75" customHeight="1">
      <c r="A18" s="7"/>
    </row>
    <row r="19" spans="1:1" ht="15.75" customHeight="1">
      <c r="A19" s="7"/>
    </row>
    <row r="20" spans="1:1" ht="15.75" customHeight="1">
      <c r="A20" s="7"/>
    </row>
    <row r="21" spans="1:1" ht="15.75" customHeight="1">
      <c r="A21" s="7"/>
    </row>
    <row r="22" spans="1:1" ht="15.75" customHeight="1">
      <c r="A22" s="7"/>
    </row>
    <row r="23" spans="1:1" ht="15.75" customHeight="1">
      <c r="A23" s="7"/>
    </row>
    <row r="24" spans="1:1" ht="15.75" customHeight="1">
      <c r="A24" s="7"/>
    </row>
    <row r="25" spans="1:1" ht="15.75" customHeight="1">
      <c r="A25" s="7"/>
    </row>
    <row r="26" spans="1:1" ht="15.75" customHeight="1">
      <c r="A26" s="7"/>
    </row>
    <row r="27" spans="1:1" ht="15.75" customHeight="1">
      <c r="A27" s="7"/>
    </row>
    <row r="28" spans="1:1" ht="15.75" customHeight="1">
      <c r="A28" s="7"/>
    </row>
    <row r="29" spans="1:1" ht="15.75" customHeight="1">
      <c r="A29" s="7"/>
    </row>
    <row r="30" spans="1:1" ht="15.75" customHeight="1">
      <c r="A30" s="7"/>
    </row>
    <row r="31" spans="1:1" ht="15.75" customHeight="1">
      <c r="A31" s="7"/>
    </row>
    <row r="32" spans="1:1" ht="15.75" customHeight="1">
      <c r="A32" s="7"/>
    </row>
    <row r="33" spans="1:1" ht="15.75" customHeight="1">
      <c r="A33" s="7"/>
    </row>
    <row r="34" spans="1:1" ht="15.75" customHeight="1">
      <c r="A34" s="7"/>
    </row>
    <row r="35" spans="1:1" ht="15.75" customHeight="1">
      <c r="A35" s="7"/>
    </row>
    <row r="36" spans="1:1" ht="15.75" customHeight="1">
      <c r="A36" s="7"/>
    </row>
    <row r="37" spans="1:1" ht="15.75" customHeight="1">
      <c r="A37" s="7"/>
    </row>
    <row r="38" spans="1:1" ht="18.75">
      <c r="A38" s="7"/>
    </row>
    <row r="39" spans="1:1" ht="18.75">
      <c r="A39" s="7"/>
    </row>
    <row r="40" spans="1:1" ht="18.75">
      <c r="A40" s="7"/>
    </row>
    <row r="41" spans="1:1" ht="18.75">
      <c r="A41" s="7"/>
    </row>
    <row r="42" spans="1:1" ht="18.75">
      <c r="A42" s="7"/>
    </row>
    <row r="43" spans="1:1" ht="18.75">
      <c r="A43" s="7"/>
    </row>
    <row r="44" spans="1:1" ht="18.75">
      <c r="A44" s="7"/>
    </row>
    <row r="45" spans="1:1" ht="18.75">
      <c r="A45" s="7"/>
    </row>
    <row r="46" spans="1:1" ht="18.75">
      <c r="A46" s="7"/>
    </row>
    <row r="47" spans="1:1" ht="18.75">
      <c r="A47" s="7"/>
    </row>
    <row r="48" spans="1:1" ht="18.75">
      <c r="A48" s="7"/>
    </row>
    <row r="49" spans="1:1" ht="18.75">
      <c r="A49" s="7"/>
    </row>
    <row r="50" spans="1:1" ht="18.75">
      <c r="A50" s="7"/>
    </row>
    <row r="51" spans="1:1" ht="18.75">
      <c r="A51" s="7"/>
    </row>
    <row r="52" spans="1:1" ht="18.75">
      <c r="A52" s="7"/>
    </row>
    <row r="53" spans="1:1" ht="18.75">
      <c r="A53" s="7"/>
    </row>
    <row r="54" spans="1:1" ht="18.75">
      <c r="A54" s="7"/>
    </row>
    <row r="55" spans="1:1" ht="18.75">
      <c r="A55" s="7"/>
    </row>
    <row r="56" spans="1:1" ht="18.75">
      <c r="A56" s="7"/>
    </row>
    <row r="57" spans="1:1" ht="18.75">
      <c r="A57" s="7"/>
    </row>
    <row r="58" spans="1:1" ht="18.75">
      <c r="A58" s="7"/>
    </row>
    <row r="59" spans="1:1" ht="18.75">
      <c r="A59" s="7"/>
    </row>
    <row r="60" spans="1:1" ht="18.75">
      <c r="A60" s="7"/>
    </row>
    <row r="61" spans="1:1" ht="18.75">
      <c r="A61" s="7"/>
    </row>
    <row r="62" spans="1:1" ht="18.75">
      <c r="A62" s="7"/>
    </row>
    <row r="63" spans="1:1" ht="18.75">
      <c r="A63" s="7"/>
    </row>
    <row r="64" spans="1:1" ht="18.75">
      <c r="A64" s="7"/>
    </row>
    <row r="65" spans="1:1" ht="18.75">
      <c r="A65" s="7"/>
    </row>
    <row r="66" spans="1:1" ht="18.75">
      <c r="A66" s="7"/>
    </row>
    <row r="67" spans="1:1" ht="18.75">
      <c r="A67" s="7"/>
    </row>
    <row r="68" spans="1:1" ht="18.75">
      <c r="A68" s="7"/>
    </row>
    <row r="69" spans="1:1" ht="18.75">
      <c r="A69" s="7"/>
    </row>
    <row r="70" spans="1:1" ht="18.75">
      <c r="A70" s="7"/>
    </row>
    <row r="71" spans="1:1" ht="18.75">
      <c r="A71" s="7"/>
    </row>
    <row r="72" spans="1:1" ht="18.75">
      <c r="A72" s="7"/>
    </row>
    <row r="73" spans="1:1" ht="18.75">
      <c r="A73" s="7"/>
    </row>
    <row r="74" spans="1:1" ht="18.75">
      <c r="A74" s="7"/>
    </row>
    <row r="75" spans="1:1" ht="18.75">
      <c r="A75" s="7"/>
    </row>
    <row r="76" spans="1:1" ht="18.75">
      <c r="A76" s="7"/>
    </row>
    <row r="77" spans="1:1" ht="18.75">
      <c r="A77" s="7"/>
    </row>
    <row r="78" spans="1:1" ht="18.75">
      <c r="A78" s="7"/>
    </row>
    <row r="79" spans="1:1" ht="18.75">
      <c r="A79" s="7"/>
    </row>
    <row r="80" spans="1:1" ht="18.75">
      <c r="A80" s="7"/>
    </row>
    <row r="81" spans="1:1" ht="18.75">
      <c r="A81" s="7"/>
    </row>
    <row r="82" spans="1:1" ht="18.75">
      <c r="A82" s="7"/>
    </row>
    <row r="83" spans="1:1" ht="18.75">
      <c r="A83" s="7"/>
    </row>
    <row r="84" spans="1:1" ht="18.75">
      <c r="A84" s="7"/>
    </row>
    <row r="85" spans="1:1" ht="18.75">
      <c r="A85" s="7"/>
    </row>
    <row r="86" spans="1:1" ht="18.75">
      <c r="A86" s="7"/>
    </row>
    <row r="87" spans="1:1" ht="18.75">
      <c r="A87" s="7"/>
    </row>
    <row r="88" spans="1:1" ht="18.75">
      <c r="A88" s="7"/>
    </row>
    <row r="89" spans="1:1" ht="18.75">
      <c r="A89" s="7"/>
    </row>
    <row r="90" spans="1:1" ht="18.75">
      <c r="A90" s="7"/>
    </row>
    <row r="91" spans="1:1" ht="18.75">
      <c r="A91" s="7"/>
    </row>
    <row r="92" spans="1:1" ht="18.75">
      <c r="A92" s="7"/>
    </row>
    <row r="93" spans="1:1" ht="18.75">
      <c r="A93" s="7"/>
    </row>
    <row r="94" spans="1:1" ht="18.75">
      <c r="A94" s="7"/>
    </row>
    <row r="95" spans="1:1" ht="18.75">
      <c r="A95" s="7"/>
    </row>
    <row r="96" spans="1:1" ht="18.75">
      <c r="A96" s="7"/>
    </row>
    <row r="97" spans="1:1" ht="18.75">
      <c r="A97" s="7"/>
    </row>
    <row r="98" spans="1:1" ht="18.75">
      <c r="A98" s="7"/>
    </row>
    <row r="99" spans="1:1" ht="18.75">
      <c r="A99" s="7"/>
    </row>
    <row r="100" spans="1:1" ht="18.75">
      <c r="A100" s="7"/>
    </row>
    <row r="101" spans="1:1" ht="18.75">
      <c r="A101" s="7"/>
    </row>
    <row r="102" spans="1:1" ht="18.75">
      <c r="A102" s="7"/>
    </row>
    <row r="103" spans="1:1" ht="18.75">
      <c r="A103" s="7"/>
    </row>
    <row r="104" spans="1:1" ht="18.75">
      <c r="A104" s="7"/>
    </row>
    <row r="105" spans="1:1" ht="18.75">
      <c r="A105" s="7"/>
    </row>
    <row r="106" spans="1:1" ht="18.75">
      <c r="A106" s="7"/>
    </row>
    <row r="107" spans="1:1" ht="18.75">
      <c r="A107" s="7"/>
    </row>
    <row r="108" spans="1:1" ht="18.75">
      <c r="A108" s="7"/>
    </row>
    <row r="109" spans="1:1" ht="18.75">
      <c r="A109" s="7"/>
    </row>
    <row r="110" spans="1:1" ht="18.75">
      <c r="A110" s="7"/>
    </row>
    <row r="111" spans="1:1" ht="18.75">
      <c r="A111" s="7"/>
    </row>
    <row r="112" spans="1:1" ht="18.75">
      <c r="A112" s="7"/>
    </row>
    <row r="113" spans="1:1" ht="18.75">
      <c r="A113" s="7"/>
    </row>
    <row r="114" spans="1:1" ht="18.75">
      <c r="A114" s="7"/>
    </row>
    <row r="115" spans="1:1" ht="18.75">
      <c r="A115" s="7"/>
    </row>
    <row r="116" spans="1:1" ht="18.75">
      <c r="A116" s="7"/>
    </row>
    <row r="117" spans="1:1" ht="18.75">
      <c r="A117" s="7"/>
    </row>
    <row r="118" spans="1:1" ht="18.75">
      <c r="A118" s="7"/>
    </row>
    <row r="119" spans="1:1" ht="18.75">
      <c r="A119" s="7"/>
    </row>
    <row r="120" spans="1:1" ht="18.75">
      <c r="A120" s="7"/>
    </row>
    <row r="121" spans="1:1" ht="18.75">
      <c r="A121" s="7"/>
    </row>
    <row r="122" spans="1:1" ht="18.75">
      <c r="A122" s="7"/>
    </row>
    <row r="123" spans="1:1" ht="18.75">
      <c r="A123" s="7"/>
    </row>
    <row r="124" spans="1:1" ht="18.75">
      <c r="A124" s="7"/>
    </row>
    <row r="125" spans="1:1" ht="18.75">
      <c r="A125" s="7"/>
    </row>
    <row r="126" spans="1:1" ht="18.75">
      <c r="A126" s="7"/>
    </row>
    <row r="127" spans="1:1" ht="18.75">
      <c r="A127" s="7"/>
    </row>
    <row r="128" spans="1:1" ht="18.75">
      <c r="A128" s="7"/>
    </row>
    <row r="129" spans="1:1" ht="18.75">
      <c r="A129" s="7"/>
    </row>
    <row r="130" spans="1:1" ht="18.75">
      <c r="A130" s="7"/>
    </row>
    <row r="131" spans="1:1" ht="18.75">
      <c r="A131" s="7"/>
    </row>
    <row r="132" spans="1:1" ht="18.75">
      <c r="A132" s="7"/>
    </row>
    <row r="133" spans="1:1" ht="18.75">
      <c r="A133" s="7"/>
    </row>
    <row r="134" spans="1:1" ht="18.75">
      <c r="A134" s="7"/>
    </row>
    <row r="135" spans="1:1" ht="18.75">
      <c r="A135" s="7"/>
    </row>
    <row r="136" spans="1:1" ht="18.75">
      <c r="A136" s="7"/>
    </row>
    <row r="137" spans="1:1" ht="18.75">
      <c r="A137" s="7"/>
    </row>
    <row r="138" spans="1:1" ht="18.75">
      <c r="A138" s="7"/>
    </row>
    <row r="139" spans="1:1" ht="18.75">
      <c r="A139" s="7"/>
    </row>
    <row r="140" spans="1:1" ht="18.75">
      <c r="A140" s="7"/>
    </row>
    <row r="141" spans="1:1" ht="18.75">
      <c r="A141" s="7"/>
    </row>
    <row r="142" spans="1:1" ht="18.75">
      <c r="A142" s="7"/>
    </row>
    <row r="143" spans="1:1" ht="18.75">
      <c r="A143" s="7"/>
    </row>
    <row r="144" spans="1:1" ht="18.75">
      <c r="A144" s="7"/>
    </row>
    <row r="145" spans="1:1" ht="18.75">
      <c r="A145" s="7"/>
    </row>
    <row r="146" spans="1:1" ht="18.75">
      <c r="A146" s="7"/>
    </row>
    <row r="147" spans="1:1" ht="18.75">
      <c r="A147" s="7"/>
    </row>
    <row r="148" spans="1:1" ht="18.75">
      <c r="A148" s="7"/>
    </row>
    <row r="149" spans="1:1" ht="18.75">
      <c r="A149" s="7"/>
    </row>
    <row r="150" spans="1:1" ht="18.75">
      <c r="A150" s="7"/>
    </row>
    <row r="151" spans="1:1" ht="18.75">
      <c r="A151" s="7"/>
    </row>
    <row r="152" spans="1:1" ht="18.75">
      <c r="A152" s="7"/>
    </row>
    <row r="153" spans="1:1" ht="18.75">
      <c r="A153" s="7"/>
    </row>
    <row r="154" spans="1:1" ht="18.75">
      <c r="A154" s="7"/>
    </row>
    <row r="155" spans="1:1" ht="18.75">
      <c r="A155" s="7"/>
    </row>
    <row r="156" spans="1:1" ht="18.75">
      <c r="A156" s="7"/>
    </row>
    <row r="157" spans="1:1" ht="18.75">
      <c r="A157" s="7"/>
    </row>
    <row r="158" spans="1:1" ht="18.75">
      <c r="A158" s="7"/>
    </row>
    <row r="159" spans="1:1" ht="18.75">
      <c r="A159" s="7"/>
    </row>
    <row r="160" spans="1:1" ht="18.75">
      <c r="A160" s="7"/>
    </row>
    <row r="161" spans="1:1" ht="18.75">
      <c r="A161" s="7"/>
    </row>
    <row r="162" spans="1:1" ht="18.75">
      <c r="A162" s="7"/>
    </row>
    <row r="163" spans="1:1" ht="18.75">
      <c r="A163" s="7"/>
    </row>
    <row r="164" spans="1:1" ht="18.75">
      <c r="A164" s="7"/>
    </row>
    <row r="165" spans="1:1" ht="18.75">
      <c r="A165" s="7"/>
    </row>
    <row r="166" spans="1:1" ht="18.75">
      <c r="A166" s="7"/>
    </row>
    <row r="167" spans="1:1" ht="18.75">
      <c r="A167" s="7"/>
    </row>
    <row r="168" spans="1:1" ht="18.75">
      <c r="A168" s="7"/>
    </row>
    <row r="169" spans="1:1" ht="18.75">
      <c r="A169" s="7"/>
    </row>
    <row r="170" spans="1:1" ht="18.75">
      <c r="A170" s="7"/>
    </row>
    <row r="171" spans="1:1" ht="18.75">
      <c r="A171" s="7"/>
    </row>
    <row r="172" spans="1:1" ht="18.75">
      <c r="A172" s="7"/>
    </row>
    <row r="173" spans="1:1" ht="18.75">
      <c r="A173" s="7"/>
    </row>
    <row r="174" spans="1:1" ht="18.75">
      <c r="A174" s="7"/>
    </row>
    <row r="175" spans="1:1" ht="18.75">
      <c r="A175" s="7"/>
    </row>
    <row r="176" spans="1:1" ht="18.75">
      <c r="A176" s="7"/>
    </row>
    <row r="177" spans="1:1" ht="18.75">
      <c r="A177" s="7"/>
    </row>
    <row r="178" spans="1:1" ht="18.75">
      <c r="A178" s="7"/>
    </row>
    <row r="179" spans="1:1" ht="18.75">
      <c r="A179" s="7"/>
    </row>
    <row r="180" spans="1:1" ht="18.75">
      <c r="A180" s="7"/>
    </row>
    <row r="181" spans="1:1" ht="18.75">
      <c r="A181" s="7"/>
    </row>
    <row r="182" spans="1:1" ht="18.75">
      <c r="A182" s="7"/>
    </row>
    <row r="183" spans="1:1" ht="18.75">
      <c r="A183" s="7"/>
    </row>
    <row r="184" spans="1:1" ht="18.75">
      <c r="A184" s="7"/>
    </row>
    <row r="185" spans="1:1" ht="18.75">
      <c r="A185" s="7"/>
    </row>
    <row r="186" spans="1:1" ht="18.75">
      <c r="A186" s="7"/>
    </row>
    <row r="187" spans="1:1" ht="18.75">
      <c r="A187" s="7"/>
    </row>
    <row r="188" spans="1:1" ht="18.75">
      <c r="A188" s="7"/>
    </row>
    <row r="189" spans="1:1" ht="18.75">
      <c r="A189" s="7"/>
    </row>
    <row r="190" spans="1:1" ht="18.75">
      <c r="A190" s="7"/>
    </row>
    <row r="191" spans="1:1" ht="18.75">
      <c r="A191" s="7"/>
    </row>
    <row r="192" spans="1:1" ht="18.75">
      <c r="A192" s="7"/>
    </row>
    <row r="193" spans="1:1" ht="18.75">
      <c r="A193" s="7"/>
    </row>
    <row r="194" spans="1:1" ht="18.75">
      <c r="A194" s="7"/>
    </row>
    <row r="195" spans="1:1" ht="18.75">
      <c r="A195" s="7"/>
    </row>
    <row r="196" spans="1:1" ht="18.75">
      <c r="A196" s="7"/>
    </row>
    <row r="197" spans="1:1" ht="18.75">
      <c r="A197" s="7"/>
    </row>
    <row r="198" spans="1:1" ht="18.75">
      <c r="A198" s="7"/>
    </row>
    <row r="199" spans="1:1" ht="18.75">
      <c r="A199" s="7"/>
    </row>
    <row r="200" spans="1:1" ht="18.75">
      <c r="A200" s="7"/>
    </row>
    <row r="201" spans="1:1" ht="18.75">
      <c r="A201" s="7"/>
    </row>
    <row r="202" spans="1:1" ht="18.75">
      <c r="A202" s="7"/>
    </row>
    <row r="203" spans="1:1" ht="18.75">
      <c r="A203" s="7"/>
    </row>
    <row r="204" spans="1:1" ht="18.75">
      <c r="A204" s="7"/>
    </row>
    <row r="205" spans="1:1" ht="18.75">
      <c r="A205" s="7"/>
    </row>
    <row r="206" spans="1:1" ht="18.75">
      <c r="A206" s="7"/>
    </row>
    <row r="207" spans="1:1" ht="18.75">
      <c r="A207" s="7"/>
    </row>
    <row r="208" spans="1:1" ht="18.75">
      <c r="A208" s="7"/>
    </row>
    <row r="209" spans="1:1" ht="18.75">
      <c r="A209" s="7"/>
    </row>
    <row r="210" spans="1:1" ht="18.75">
      <c r="A210" s="7"/>
    </row>
    <row r="211" spans="1:1" ht="18.75">
      <c r="A211" s="7"/>
    </row>
    <row r="212" spans="1:1" ht="18.75">
      <c r="A212" s="7"/>
    </row>
    <row r="213" spans="1:1" ht="18.75">
      <c r="A213" s="7"/>
    </row>
    <row r="214" spans="1:1" ht="18.75">
      <c r="A214" s="7"/>
    </row>
    <row r="215" spans="1:1" ht="18.75">
      <c r="A215" s="7"/>
    </row>
    <row r="216" spans="1:1" ht="18.75">
      <c r="A216" s="7"/>
    </row>
    <row r="217" spans="1:1" ht="18.75">
      <c r="A217" s="7"/>
    </row>
    <row r="218" spans="1:1" ht="18.75">
      <c r="A218" s="7"/>
    </row>
    <row r="219" spans="1:1" ht="18.75">
      <c r="A219" s="7"/>
    </row>
    <row r="220" spans="1:1" ht="18.75">
      <c r="A220" s="7"/>
    </row>
    <row r="221" spans="1:1" ht="18.75">
      <c r="A221" s="7"/>
    </row>
    <row r="222" spans="1:1" ht="18.75">
      <c r="A222" s="7"/>
    </row>
    <row r="223" spans="1:1" ht="18.75">
      <c r="A223" s="7"/>
    </row>
    <row r="224" spans="1:1" ht="18.75">
      <c r="A224" s="7"/>
    </row>
    <row r="225" spans="1:1" ht="18.75">
      <c r="A225" s="7"/>
    </row>
    <row r="226" spans="1:1" ht="18.75">
      <c r="A226" s="7"/>
    </row>
    <row r="227" spans="1:1" ht="18.75">
      <c r="A227" s="7"/>
    </row>
    <row r="228" spans="1:1" ht="18.75">
      <c r="A228" s="7"/>
    </row>
    <row r="229" spans="1:1" ht="18.75">
      <c r="A229" s="7"/>
    </row>
    <row r="230" spans="1:1" ht="18.75">
      <c r="A230" s="7"/>
    </row>
    <row r="231" spans="1:1" ht="18.75">
      <c r="A231" s="7"/>
    </row>
    <row r="232" spans="1:1" ht="18.75">
      <c r="A232" s="7"/>
    </row>
    <row r="233" spans="1:1" ht="18.75">
      <c r="A233" s="7"/>
    </row>
    <row r="234" spans="1:1" ht="18.75">
      <c r="A234" s="7"/>
    </row>
    <row r="235" spans="1:1" ht="18.75">
      <c r="A235" s="7"/>
    </row>
    <row r="236" spans="1:1" ht="18.75">
      <c r="A236" s="7"/>
    </row>
    <row r="237" spans="1:1" ht="18.75">
      <c r="A237" s="7"/>
    </row>
    <row r="238" spans="1:1" ht="18.75">
      <c r="A238" s="7"/>
    </row>
    <row r="239" spans="1:1" ht="18.75">
      <c r="A239" s="7"/>
    </row>
    <row r="240" spans="1:1" ht="18.75">
      <c r="A240" s="7"/>
    </row>
    <row r="241" spans="1:1" ht="18.75">
      <c r="A241" s="7"/>
    </row>
    <row r="242" spans="1:1" ht="18.75">
      <c r="A242" s="7"/>
    </row>
    <row r="243" spans="1:1" ht="18.75">
      <c r="A243" s="7"/>
    </row>
    <row r="244" spans="1:1" ht="18.75">
      <c r="A244" s="7"/>
    </row>
    <row r="245" spans="1:1" ht="18.75">
      <c r="A245" s="7"/>
    </row>
    <row r="246" spans="1:1" ht="18.75">
      <c r="A246" s="7"/>
    </row>
    <row r="247" spans="1:1" ht="18.75">
      <c r="A247" s="7"/>
    </row>
    <row r="248" spans="1:1" ht="18.75">
      <c r="A248" s="7"/>
    </row>
    <row r="249" spans="1:1" ht="18.75">
      <c r="A249" s="7"/>
    </row>
    <row r="250" spans="1:1" ht="18.75">
      <c r="A250" s="7"/>
    </row>
    <row r="251" spans="1:1" ht="18.75">
      <c r="A251" s="7"/>
    </row>
    <row r="252" spans="1:1" ht="18.75">
      <c r="A252" s="7"/>
    </row>
    <row r="253" spans="1:1" ht="18.75">
      <c r="A253" s="7"/>
    </row>
    <row r="254" spans="1:1" ht="18.75">
      <c r="A254" s="7"/>
    </row>
    <row r="255" spans="1:1" ht="18.75">
      <c r="A255" s="7"/>
    </row>
    <row r="256" spans="1:1" ht="18.75">
      <c r="A256" s="7"/>
    </row>
    <row r="257" spans="1:1" ht="18.75">
      <c r="A257" s="7"/>
    </row>
    <row r="258" spans="1:1" ht="18.75">
      <c r="A258" s="7"/>
    </row>
    <row r="259" spans="1:1" ht="18.75">
      <c r="A259" s="7"/>
    </row>
    <row r="260" spans="1:1" ht="18.75">
      <c r="A260" s="7"/>
    </row>
    <row r="261" spans="1:1" ht="18.75">
      <c r="A261" s="7"/>
    </row>
    <row r="262" spans="1:1" ht="18.75">
      <c r="A262" s="7"/>
    </row>
    <row r="263" spans="1:1" ht="18.75">
      <c r="A263" s="7"/>
    </row>
    <row r="264" spans="1:1" ht="18.75">
      <c r="A264" s="7"/>
    </row>
    <row r="265" spans="1:1" ht="18.75">
      <c r="A265" s="7"/>
    </row>
    <row r="266" spans="1:1" ht="18.75">
      <c r="A266" s="7"/>
    </row>
    <row r="267" spans="1:1" ht="18.75">
      <c r="A267" s="7"/>
    </row>
    <row r="268" spans="1:1" ht="18.75">
      <c r="A268" s="7"/>
    </row>
    <row r="269" spans="1:1" ht="18.75">
      <c r="A269" s="7"/>
    </row>
    <row r="270" spans="1:1" ht="18.75">
      <c r="A270" s="7"/>
    </row>
    <row r="271" spans="1:1" ht="18.75">
      <c r="A271" s="7"/>
    </row>
    <row r="272" spans="1:1" ht="18.75">
      <c r="A272" s="7"/>
    </row>
    <row r="273" spans="1:1" ht="18.75">
      <c r="A273" s="7"/>
    </row>
    <row r="274" spans="1:1" ht="18.75">
      <c r="A274" s="7"/>
    </row>
    <row r="275" spans="1:1" ht="18.75">
      <c r="A275" s="7"/>
    </row>
    <row r="276" spans="1:1" ht="18.75">
      <c r="A276" s="7"/>
    </row>
    <row r="277" spans="1:1" ht="18.75">
      <c r="A277" s="7"/>
    </row>
    <row r="278" spans="1:1" ht="18.75">
      <c r="A278" s="7"/>
    </row>
    <row r="279" spans="1:1" ht="18.75">
      <c r="A279" s="7"/>
    </row>
    <row r="280" spans="1:1" ht="18.75">
      <c r="A280" s="7"/>
    </row>
    <row r="281" spans="1:1" ht="18.75">
      <c r="A281" s="7"/>
    </row>
    <row r="282" spans="1:1" ht="18.75">
      <c r="A282" s="7"/>
    </row>
    <row r="283" spans="1:1" ht="18.75">
      <c r="A283" s="7"/>
    </row>
    <row r="284" spans="1:1" ht="18.75">
      <c r="A284" s="7"/>
    </row>
    <row r="285" spans="1:1" ht="18.75">
      <c r="A285" s="7"/>
    </row>
    <row r="286" spans="1:1" ht="18.75">
      <c r="A286" s="7"/>
    </row>
    <row r="287" spans="1:1" ht="18.75">
      <c r="A287" s="7"/>
    </row>
    <row r="288" spans="1:1" ht="18.75">
      <c r="A288" s="7"/>
    </row>
    <row r="289" spans="1:1" ht="18.75">
      <c r="A289" s="7"/>
    </row>
    <row r="290" spans="1:1" ht="18.75">
      <c r="A290" s="7"/>
    </row>
    <row r="291" spans="1:1" ht="18.75">
      <c r="A291" s="7"/>
    </row>
    <row r="292" spans="1:1" ht="18.75">
      <c r="A292" s="7"/>
    </row>
    <row r="293" spans="1:1" ht="18.75">
      <c r="A293" s="7"/>
    </row>
    <row r="294" spans="1:1" ht="18.75">
      <c r="A294" s="7"/>
    </row>
    <row r="295" spans="1:1" ht="18.75">
      <c r="A295" s="7"/>
    </row>
    <row r="296" spans="1:1" ht="18.75">
      <c r="A296" s="7"/>
    </row>
    <row r="297" spans="1:1" ht="18.75">
      <c r="A297" s="7"/>
    </row>
    <row r="298" spans="1:1" ht="18.75">
      <c r="A298" s="7"/>
    </row>
    <row r="299" spans="1:1" ht="18.75">
      <c r="A299" s="7"/>
    </row>
    <row r="300" spans="1:1" ht="18.75">
      <c r="A300" s="7"/>
    </row>
    <row r="301" spans="1:1" ht="18.75">
      <c r="A301" s="7"/>
    </row>
    <row r="302" spans="1:1" ht="18.75">
      <c r="A302" s="7"/>
    </row>
    <row r="303" spans="1:1" ht="18.75">
      <c r="A303" s="7"/>
    </row>
    <row r="304" spans="1:1" ht="18.75">
      <c r="A304" s="7"/>
    </row>
    <row r="305" spans="1:1" ht="18.75">
      <c r="A305" s="7"/>
    </row>
    <row r="306" spans="1:1" ht="18.75">
      <c r="A306" s="7"/>
    </row>
    <row r="307" spans="1:1" ht="18.75">
      <c r="A307" s="7"/>
    </row>
    <row r="308" spans="1:1" ht="18.75">
      <c r="A308" s="7"/>
    </row>
    <row r="309" spans="1:1" ht="18.75">
      <c r="A309" s="7"/>
    </row>
    <row r="310" spans="1:1" ht="18.75">
      <c r="A310" s="7"/>
    </row>
    <row r="311" spans="1:1" ht="18.75">
      <c r="A311" s="7"/>
    </row>
    <row r="312" spans="1:1" ht="18.75">
      <c r="A312" s="7"/>
    </row>
    <row r="313" spans="1:1" ht="18.75">
      <c r="A313" s="7"/>
    </row>
    <row r="314" spans="1:1" ht="18.75">
      <c r="A314" s="7"/>
    </row>
    <row r="315" spans="1:1" ht="18.75">
      <c r="A315" s="7"/>
    </row>
    <row r="316" spans="1:1" ht="18.75">
      <c r="A316" s="7"/>
    </row>
    <row r="317" spans="1:1" ht="18.75">
      <c r="A317" s="7"/>
    </row>
    <row r="318" spans="1:1" ht="18.75">
      <c r="A318" s="7"/>
    </row>
    <row r="319" spans="1:1" ht="18.75">
      <c r="A319" s="7"/>
    </row>
    <row r="320" spans="1:1" ht="18.75">
      <c r="A320" s="7"/>
    </row>
    <row r="321" spans="1:1" ht="18.75">
      <c r="A321" s="7"/>
    </row>
    <row r="322" spans="1:1" ht="18.75">
      <c r="A322" s="7"/>
    </row>
    <row r="323" spans="1:1" ht="18.75">
      <c r="A323" s="7"/>
    </row>
    <row r="324" spans="1:1" ht="18.75">
      <c r="A324" s="7"/>
    </row>
    <row r="325" spans="1:1" ht="18.75">
      <c r="A325" s="7"/>
    </row>
    <row r="326" spans="1:1" ht="18.75">
      <c r="A326" s="7"/>
    </row>
    <row r="327" spans="1:1" ht="18.75">
      <c r="A327" s="7"/>
    </row>
    <row r="328" spans="1:1" ht="18.75">
      <c r="A328" s="7"/>
    </row>
    <row r="329" spans="1:1" ht="18.75">
      <c r="A329" s="7"/>
    </row>
    <row r="330" spans="1:1" ht="18.75">
      <c r="A330" s="7"/>
    </row>
    <row r="331" spans="1:1" ht="18.75">
      <c r="A331" s="7"/>
    </row>
    <row r="332" spans="1:1" ht="18.75">
      <c r="A332" s="7"/>
    </row>
    <row r="333" spans="1:1" ht="18.75">
      <c r="A333" s="7"/>
    </row>
    <row r="334" spans="1:1" ht="18.75">
      <c r="A334" s="7"/>
    </row>
    <row r="335" spans="1:1" ht="18.75">
      <c r="A335" s="7"/>
    </row>
    <row r="336" spans="1:1" ht="18.75">
      <c r="A336" s="7"/>
    </row>
    <row r="337" spans="1:1" ht="18.75">
      <c r="A337" s="7"/>
    </row>
    <row r="338" spans="1:1" ht="18.75">
      <c r="A338" s="7"/>
    </row>
    <row r="339" spans="1:1" ht="18.75">
      <c r="A339" s="7"/>
    </row>
    <row r="340" spans="1:1" ht="18.75">
      <c r="A340" s="7"/>
    </row>
    <row r="341" spans="1:1" ht="18.75">
      <c r="A341" s="7"/>
    </row>
    <row r="342" spans="1:1" ht="18.75">
      <c r="A342" s="7"/>
    </row>
    <row r="343" spans="1:1" ht="18.75">
      <c r="A343" s="7"/>
    </row>
    <row r="344" spans="1:1" ht="18.75">
      <c r="A344" s="7"/>
    </row>
    <row r="345" spans="1:1" ht="18.75">
      <c r="A345" s="7"/>
    </row>
    <row r="346" spans="1:1" ht="18.75">
      <c r="A346" s="7"/>
    </row>
    <row r="347" spans="1:1" ht="18.75">
      <c r="A347" s="7"/>
    </row>
    <row r="348" spans="1:1" ht="18.75">
      <c r="A348" s="7"/>
    </row>
    <row r="349" spans="1:1" ht="18.75">
      <c r="A349" s="7"/>
    </row>
    <row r="350" spans="1:1" ht="18.75">
      <c r="A350" s="7"/>
    </row>
    <row r="351" spans="1:1" ht="18.75">
      <c r="A351" s="7"/>
    </row>
    <row r="352" spans="1:1" ht="18.75">
      <c r="A352" s="7"/>
    </row>
    <row r="353" spans="1:1" ht="18.75">
      <c r="A353" s="7"/>
    </row>
    <row r="354" spans="1:1" ht="18.75">
      <c r="A354" s="7"/>
    </row>
    <row r="355" spans="1:1" ht="18.75">
      <c r="A355" s="7"/>
    </row>
    <row r="356" spans="1:1" ht="18.75">
      <c r="A356" s="7"/>
    </row>
    <row r="357" spans="1:1" ht="18.75">
      <c r="A357" s="7"/>
    </row>
    <row r="358" spans="1:1" ht="18.75">
      <c r="A358" s="7"/>
    </row>
    <row r="359" spans="1:1" ht="18.75">
      <c r="A359" s="7"/>
    </row>
    <row r="360" spans="1:1" ht="18.75">
      <c r="A360" s="7"/>
    </row>
    <row r="361" spans="1:1" ht="18.75">
      <c r="A361" s="7"/>
    </row>
    <row r="362" spans="1:1" ht="18.75">
      <c r="A362" s="7"/>
    </row>
    <row r="363" spans="1:1" ht="18.75">
      <c r="A363" s="7"/>
    </row>
    <row r="364" spans="1:1" ht="18.75">
      <c r="A364" s="7"/>
    </row>
    <row r="365" spans="1:1" ht="18.75">
      <c r="A365" s="7"/>
    </row>
    <row r="366" spans="1:1" ht="18.75">
      <c r="A366" s="7"/>
    </row>
    <row r="367" spans="1:1" ht="18.75">
      <c r="A367" s="7"/>
    </row>
    <row r="368" spans="1:1" ht="18.75">
      <c r="A368" s="7"/>
    </row>
    <row r="369" spans="1:1" ht="18.75">
      <c r="A369" s="7"/>
    </row>
    <row r="370" spans="1:1" ht="18.75">
      <c r="A370" s="7"/>
    </row>
    <row r="371" spans="1:1" ht="18.75">
      <c r="A371" s="7"/>
    </row>
    <row r="372" spans="1:1" ht="18.75">
      <c r="A372" s="7"/>
    </row>
    <row r="373" spans="1:1" ht="18.75">
      <c r="A373" s="7"/>
    </row>
    <row r="374" spans="1:1" ht="18.75">
      <c r="A374" s="7"/>
    </row>
    <row r="375" spans="1:1" ht="18.75">
      <c r="A375" s="7"/>
    </row>
    <row r="376" spans="1:1" ht="18.75">
      <c r="A376" s="7"/>
    </row>
    <row r="377" spans="1:1" ht="18.75">
      <c r="A377" s="7"/>
    </row>
    <row r="378" spans="1:1" ht="18.75">
      <c r="A378" s="7"/>
    </row>
    <row r="379" spans="1:1" ht="18.75">
      <c r="A379" s="7"/>
    </row>
    <row r="380" spans="1:1" ht="18.75">
      <c r="A380" s="7"/>
    </row>
    <row r="381" spans="1:1" ht="18.75">
      <c r="A381" s="7"/>
    </row>
    <row r="382" spans="1:1" ht="18.75">
      <c r="A382" s="7"/>
    </row>
    <row r="383" spans="1:1" ht="18.75">
      <c r="A383" s="7"/>
    </row>
    <row r="384" spans="1:1" ht="18.75">
      <c r="A384" s="7"/>
    </row>
    <row r="385" spans="1:1" ht="18.75">
      <c r="A385" s="7"/>
    </row>
    <row r="386" spans="1:1" ht="18.75">
      <c r="A386" s="7"/>
    </row>
    <row r="387" spans="1:1" ht="18.75">
      <c r="A387" s="7"/>
    </row>
    <row r="388" spans="1:1" ht="18.75">
      <c r="A388" s="7"/>
    </row>
    <row r="389" spans="1:1" ht="18.75">
      <c r="A389" s="7"/>
    </row>
    <row r="390" spans="1:1" ht="18.75">
      <c r="A390" s="7"/>
    </row>
    <row r="391" spans="1:1" ht="18.75">
      <c r="A391" s="7"/>
    </row>
    <row r="392" spans="1:1" ht="18.75">
      <c r="A392" s="7"/>
    </row>
    <row r="393" spans="1:1" ht="18.75">
      <c r="A393" s="7"/>
    </row>
    <row r="394" spans="1:1" ht="18.75">
      <c r="A394" s="7"/>
    </row>
    <row r="395" spans="1:1" ht="18.75">
      <c r="A395" s="7"/>
    </row>
    <row r="396" spans="1:1" ht="18.75">
      <c r="A396" s="7"/>
    </row>
    <row r="397" spans="1:1" ht="18.75">
      <c r="A397" s="7"/>
    </row>
    <row r="398" spans="1:1" ht="18.75">
      <c r="A398" s="7"/>
    </row>
    <row r="399" spans="1:1" ht="18.75">
      <c r="A399" s="7"/>
    </row>
    <row r="400" spans="1:1" ht="18.75">
      <c r="A400" s="7"/>
    </row>
    <row r="401" spans="1:1" ht="18.75">
      <c r="A401" s="7"/>
    </row>
    <row r="402" spans="1:1" ht="18.75">
      <c r="A402" s="7"/>
    </row>
    <row r="403" spans="1:1" ht="18.75">
      <c r="A403" s="7"/>
    </row>
    <row r="404" spans="1:1" ht="18.75">
      <c r="A404" s="7"/>
    </row>
    <row r="405" spans="1:1" ht="18.75">
      <c r="A405" s="7"/>
    </row>
    <row r="406" spans="1:1" ht="18.75">
      <c r="A406" s="7"/>
    </row>
    <row r="407" spans="1:1" ht="18.75">
      <c r="A407" s="7"/>
    </row>
    <row r="408" spans="1:1" ht="18.75">
      <c r="A408" s="7"/>
    </row>
    <row r="409" spans="1:1" ht="18.75">
      <c r="A409" s="7"/>
    </row>
    <row r="410" spans="1:1" ht="18.75">
      <c r="A410" s="7"/>
    </row>
    <row r="411" spans="1:1" ht="18.75">
      <c r="A411" s="7"/>
    </row>
    <row r="412" spans="1:1" ht="18.75">
      <c r="A412" s="7"/>
    </row>
    <row r="413" spans="1:1" ht="18.75">
      <c r="A413" s="7"/>
    </row>
    <row r="414" spans="1:1" ht="18.75">
      <c r="A414" s="7"/>
    </row>
    <row r="415" spans="1:1" ht="18.75">
      <c r="A415" s="7"/>
    </row>
    <row r="416" spans="1:1" ht="18.75">
      <c r="A416" s="7"/>
    </row>
    <row r="417" spans="1:1" ht="18.75">
      <c r="A417" s="7"/>
    </row>
    <row r="418" spans="1:1" ht="18.75">
      <c r="A418" s="7"/>
    </row>
    <row r="419" spans="1:1" ht="18.75">
      <c r="A419" s="7"/>
    </row>
    <row r="420" spans="1:1" ht="18.75">
      <c r="A420" s="7"/>
    </row>
    <row r="421" spans="1:1" ht="18.75">
      <c r="A421" s="7"/>
    </row>
    <row r="422" spans="1:1" ht="18.75">
      <c r="A422" s="7"/>
    </row>
    <row r="423" spans="1:1" ht="18.75">
      <c r="A423" s="7"/>
    </row>
    <row r="424" spans="1:1" ht="18.75">
      <c r="A424" s="7"/>
    </row>
    <row r="425" spans="1:1" ht="18.75">
      <c r="A425" s="7"/>
    </row>
    <row r="426" spans="1:1" ht="18.75">
      <c r="A426" s="7"/>
    </row>
    <row r="427" spans="1:1" ht="18.75">
      <c r="A427" s="7"/>
    </row>
    <row r="428" spans="1:1" ht="18.75">
      <c r="A428" s="7"/>
    </row>
    <row r="429" spans="1:1" ht="18.75">
      <c r="A429" s="7"/>
    </row>
    <row r="430" spans="1:1" ht="18.75">
      <c r="A430" s="7"/>
    </row>
    <row r="431" spans="1:1" ht="18.75">
      <c r="A431" s="7"/>
    </row>
    <row r="432" spans="1:1" ht="18.75">
      <c r="A432" s="7"/>
    </row>
    <row r="433" spans="1:1" ht="18.75">
      <c r="A433" s="7"/>
    </row>
    <row r="434" spans="1:1" ht="18.75">
      <c r="A434" s="7"/>
    </row>
    <row r="435" spans="1:1" ht="18.75">
      <c r="A435" s="7"/>
    </row>
    <row r="436" spans="1:1" ht="18.75">
      <c r="A436" s="7"/>
    </row>
    <row r="437" spans="1:1" ht="18.75">
      <c r="A437" s="7"/>
    </row>
    <row r="438" spans="1:1" ht="18.75">
      <c r="A438" s="7"/>
    </row>
    <row r="439" spans="1:1" ht="18.75">
      <c r="A439" s="7"/>
    </row>
    <row r="440" spans="1:1" ht="18.75">
      <c r="A440" s="7"/>
    </row>
    <row r="441" spans="1:1" ht="18.75">
      <c r="A441" s="7"/>
    </row>
    <row r="442" spans="1:1" ht="18.75">
      <c r="A442" s="7"/>
    </row>
    <row r="443" spans="1:1" ht="18.75">
      <c r="A443" s="7"/>
    </row>
    <row r="444" spans="1:1" ht="18.75">
      <c r="A444" s="7"/>
    </row>
    <row r="445" spans="1:1" ht="18.75">
      <c r="A445" s="7"/>
    </row>
    <row r="446" spans="1:1" ht="18.75">
      <c r="A446" s="7"/>
    </row>
    <row r="447" spans="1:1" ht="18.75">
      <c r="A447" s="7"/>
    </row>
    <row r="448" spans="1:1" ht="18.75">
      <c r="A448" s="7"/>
    </row>
    <row r="449" spans="1:1" ht="18.75">
      <c r="A449" s="7"/>
    </row>
    <row r="450" spans="1:1" ht="18.75">
      <c r="A450" s="7"/>
    </row>
    <row r="451" spans="1:1" ht="18.75">
      <c r="A451" s="7"/>
    </row>
    <row r="452" spans="1:1" ht="18.75">
      <c r="A452" s="7"/>
    </row>
    <row r="453" spans="1:1" ht="18.75">
      <c r="A453" s="7"/>
    </row>
    <row r="454" spans="1:1" ht="18.75">
      <c r="A454" s="7"/>
    </row>
    <row r="455" spans="1:1" ht="18.75">
      <c r="A455" s="7"/>
    </row>
    <row r="456" spans="1:1" ht="18.75">
      <c r="A456" s="7"/>
    </row>
    <row r="457" spans="1:1" ht="18.75">
      <c r="A457" s="7"/>
    </row>
    <row r="458" spans="1:1" ht="18.75">
      <c r="A458" s="7"/>
    </row>
    <row r="459" spans="1:1" ht="18.75">
      <c r="A459" s="7"/>
    </row>
    <row r="460" spans="1:1" ht="18.75">
      <c r="A460" s="7"/>
    </row>
    <row r="461" spans="1:1" ht="18.75">
      <c r="A461" s="7"/>
    </row>
    <row r="462" spans="1:1" ht="18.75">
      <c r="A462" s="7"/>
    </row>
    <row r="463" spans="1:1" ht="18.75">
      <c r="A463" s="7"/>
    </row>
    <row r="464" spans="1:1" ht="18.75">
      <c r="A464" s="7"/>
    </row>
    <row r="465" spans="1:1" ht="18.75">
      <c r="A465" s="7"/>
    </row>
    <row r="466" spans="1:1" ht="18.75">
      <c r="A466" s="7"/>
    </row>
    <row r="467" spans="1:1" ht="18.75">
      <c r="A467" s="7"/>
    </row>
    <row r="468" spans="1:1" ht="18.75">
      <c r="A468" s="7"/>
    </row>
    <row r="469" spans="1:1" ht="18.75">
      <c r="A469" s="7"/>
    </row>
    <row r="470" spans="1:1" ht="18.75">
      <c r="A470" s="7"/>
    </row>
    <row r="471" spans="1:1" ht="18.75">
      <c r="A471" s="7"/>
    </row>
    <row r="472" spans="1:1" ht="18.75">
      <c r="A472" s="7"/>
    </row>
    <row r="473" spans="1:1" ht="18.75">
      <c r="A473" s="7"/>
    </row>
    <row r="474" spans="1:1" ht="18.75">
      <c r="A474" s="7"/>
    </row>
    <row r="475" spans="1:1" ht="18.75">
      <c r="A475" s="7"/>
    </row>
    <row r="476" spans="1:1" ht="18.75">
      <c r="A476" s="7"/>
    </row>
    <row r="477" spans="1:1" ht="18.75">
      <c r="A477" s="7"/>
    </row>
    <row r="478" spans="1:1" ht="18.75">
      <c r="A478" s="7"/>
    </row>
    <row r="479" spans="1:1" ht="18.75">
      <c r="A479" s="7"/>
    </row>
    <row r="480" spans="1:1" ht="18.75">
      <c r="A480" s="7"/>
    </row>
    <row r="481" spans="1:1" ht="18.75">
      <c r="A481" s="7"/>
    </row>
    <row r="482" spans="1:1" ht="18.75">
      <c r="A482" s="7"/>
    </row>
    <row r="483" spans="1:1" ht="18.75">
      <c r="A483" s="7"/>
    </row>
    <row r="484" spans="1:1" ht="18.75">
      <c r="A484" s="7"/>
    </row>
    <row r="485" spans="1:1" ht="18.75">
      <c r="A485" s="7"/>
    </row>
    <row r="486" spans="1:1" ht="18.75">
      <c r="A486" s="7"/>
    </row>
    <row r="487" spans="1:1" ht="18.75">
      <c r="A487" s="7"/>
    </row>
    <row r="488" spans="1:1" ht="18.75">
      <c r="A488" s="7"/>
    </row>
    <row r="489" spans="1:1" ht="18.75">
      <c r="A489" s="7"/>
    </row>
    <row r="490" spans="1:1" ht="18.75">
      <c r="A490" s="7"/>
    </row>
    <row r="491" spans="1:1" ht="18.75">
      <c r="A491" s="7"/>
    </row>
    <row r="492" spans="1:1" ht="18.75">
      <c r="A492" s="7"/>
    </row>
    <row r="493" spans="1:1" ht="18.75">
      <c r="A493" s="7"/>
    </row>
    <row r="494" spans="1:1" ht="18.75">
      <c r="A494" s="7"/>
    </row>
    <row r="495" spans="1:1" ht="18.75">
      <c r="A495" s="7"/>
    </row>
    <row r="496" spans="1:1" ht="18.75">
      <c r="A496" s="7"/>
    </row>
    <row r="497" spans="1:1" ht="18.75">
      <c r="A497" s="7"/>
    </row>
    <row r="498" spans="1:1" ht="18.75">
      <c r="A498" s="7"/>
    </row>
    <row r="499" spans="1:1" ht="18.75">
      <c r="A499" s="7"/>
    </row>
    <row r="500" spans="1:1" ht="18.75">
      <c r="A500" s="7"/>
    </row>
    <row r="501" spans="1:1" ht="18.75">
      <c r="A501" s="7"/>
    </row>
    <row r="502" spans="1:1" ht="18.75">
      <c r="A502" s="7"/>
    </row>
    <row r="503" spans="1:1" ht="18.75">
      <c r="A503" s="7"/>
    </row>
    <row r="504" spans="1:1" ht="18.75">
      <c r="A504" s="7"/>
    </row>
    <row r="505" spans="1:1" ht="18.75">
      <c r="A505" s="7"/>
    </row>
    <row r="506" spans="1:1" ht="18.75">
      <c r="A506" s="7"/>
    </row>
    <row r="507" spans="1:1" ht="18.75">
      <c r="A507" s="7"/>
    </row>
    <row r="508" spans="1:1" ht="18.75">
      <c r="A508" s="7"/>
    </row>
    <row r="509" spans="1:1" ht="18.75">
      <c r="A509" s="7"/>
    </row>
    <row r="510" spans="1:1" ht="18.75">
      <c r="A510" s="7"/>
    </row>
    <row r="511" spans="1:1" ht="18.75">
      <c r="A511" s="7"/>
    </row>
    <row r="512" spans="1:1" ht="18.75">
      <c r="A512" s="7"/>
    </row>
    <row r="513" spans="1:1" ht="18.75">
      <c r="A513" s="7"/>
    </row>
    <row r="514" spans="1:1" ht="18.75">
      <c r="A514" s="7"/>
    </row>
    <row r="515" spans="1:1" ht="18.75">
      <c r="A515" s="7"/>
    </row>
    <row r="516" spans="1:1" ht="18.75">
      <c r="A516" s="7"/>
    </row>
    <row r="517" spans="1:1" ht="18.75">
      <c r="A517" s="7"/>
    </row>
    <row r="518" spans="1:1" ht="18.75">
      <c r="A518" s="7"/>
    </row>
    <row r="519" spans="1:1" ht="18.75">
      <c r="A519" s="7"/>
    </row>
    <row r="520" spans="1:1" ht="18.75">
      <c r="A520" s="7"/>
    </row>
    <row r="521" spans="1:1" ht="18.75">
      <c r="A521" s="7"/>
    </row>
    <row r="522" spans="1:1" ht="18.75">
      <c r="A522" s="7"/>
    </row>
    <row r="523" spans="1:1" ht="18.75">
      <c r="A523" s="7"/>
    </row>
    <row r="524" spans="1:1" ht="18.75">
      <c r="A524" s="7"/>
    </row>
    <row r="525" spans="1:1" ht="18.75">
      <c r="A525" s="7"/>
    </row>
    <row r="526" spans="1:1" ht="18.75">
      <c r="A526" s="7"/>
    </row>
    <row r="527" spans="1:1" ht="18.75">
      <c r="A527" s="7"/>
    </row>
    <row r="528" spans="1:1" ht="18.75">
      <c r="A528" s="7"/>
    </row>
    <row r="529" spans="1:1" ht="18.75">
      <c r="A529" s="7"/>
    </row>
    <row r="530" spans="1:1" ht="18.75">
      <c r="A530" s="7"/>
    </row>
    <row r="531" spans="1:1" ht="18.75">
      <c r="A531" s="7"/>
    </row>
    <row r="532" spans="1:1" ht="18.75">
      <c r="A532" s="7"/>
    </row>
    <row r="533" spans="1:1" ht="18.75">
      <c r="A533" s="7"/>
    </row>
    <row r="534" spans="1:1" ht="18.75">
      <c r="A534" s="7"/>
    </row>
    <row r="535" spans="1:1" ht="18.75">
      <c r="A535" s="7"/>
    </row>
    <row r="536" spans="1:1" ht="18.75">
      <c r="A536" s="7"/>
    </row>
    <row r="537" spans="1:1" ht="18.75">
      <c r="A537" s="7"/>
    </row>
    <row r="538" spans="1:1" ht="18.75">
      <c r="A538" s="7"/>
    </row>
    <row r="539" spans="1:1" ht="18.75">
      <c r="A539" s="7"/>
    </row>
    <row r="540" spans="1:1" ht="18.75">
      <c r="A540" s="7"/>
    </row>
    <row r="541" spans="1:1" ht="18.75">
      <c r="A541" s="7"/>
    </row>
    <row r="542" spans="1:1" ht="18.75">
      <c r="A542" s="7"/>
    </row>
    <row r="543" spans="1:1" ht="18.75">
      <c r="A543" s="7"/>
    </row>
    <row r="544" spans="1:1" ht="18.75">
      <c r="A544" s="7"/>
    </row>
    <row r="545" spans="1:1" ht="18.75">
      <c r="A545" s="7"/>
    </row>
    <row r="546" spans="1:1" ht="18.75">
      <c r="A546" s="7"/>
    </row>
    <row r="547" spans="1:1" ht="18.75">
      <c r="A547" s="7"/>
    </row>
    <row r="548" spans="1:1" ht="18.75">
      <c r="A548" s="7"/>
    </row>
    <row r="549" spans="1:1" ht="18.75">
      <c r="A549" s="7"/>
    </row>
    <row r="550" spans="1:1" ht="18.75">
      <c r="A550" s="7"/>
    </row>
    <row r="551" spans="1:1" ht="18.75">
      <c r="A551" s="7"/>
    </row>
    <row r="552" spans="1:1" ht="18.75">
      <c r="A552" s="7"/>
    </row>
    <row r="553" spans="1:1" ht="18.75">
      <c r="A553" s="7"/>
    </row>
    <row r="554" spans="1:1" ht="18.75">
      <c r="A554" s="7"/>
    </row>
    <row r="555" spans="1:1" ht="18.75">
      <c r="A555" s="7"/>
    </row>
    <row r="556" spans="1:1" ht="18.75">
      <c r="A556" s="7"/>
    </row>
    <row r="557" spans="1:1" ht="18.75">
      <c r="A557" s="7"/>
    </row>
    <row r="558" spans="1:1" ht="18.75">
      <c r="A558" s="7"/>
    </row>
    <row r="559" spans="1:1" ht="18.75">
      <c r="A559" s="7"/>
    </row>
    <row r="560" spans="1:1" ht="18.75">
      <c r="A560" s="7"/>
    </row>
    <row r="561" spans="1:1" ht="18.75">
      <c r="A561" s="7"/>
    </row>
    <row r="562" spans="1:1" ht="18.75">
      <c r="A562" s="7"/>
    </row>
    <row r="563" spans="1:1" ht="18.75">
      <c r="A563" s="7"/>
    </row>
    <row r="564" spans="1:1" ht="18.75">
      <c r="A564" s="7"/>
    </row>
    <row r="565" spans="1:1" ht="18.75">
      <c r="A565" s="7"/>
    </row>
    <row r="566" spans="1:1" ht="18.75">
      <c r="A566" s="7"/>
    </row>
    <row r="567" spans="1:1" ht="18.75">
      <c r="A567" s="7"/>
    </row>
    <row r="568" spans="1:1" ht="18.75">
      <c r="A568" s="7"/>
    </row>
    <row r="569" spans="1:1" ht="18.75">
      <c r="A569" s="7"/>
    </row>
    <row r="570" spans="1:1" ht="18.75">
      <c r="A570" s="7"/>
    </row>
    <row r="571" spans="1:1" ht="18.75">
      <c r="A571" s="7"/>
    </row>
    <row r="572" spans="1:1" ht="18.75">
      <c r="A572" s="7"/>
    </row>
    <row r="573" spans="1:1" ht="18.75">
      <c r="A573" s="7"/>
    </row>
    <row r="574" spans="1:1" ht="18.75">
      <c r="A574" s="7"/>
    </row>
    <row r="575" spans="1:1" ht="18.75">
      <c r="A575" s="7"/>
    </row>
    <row r="576" spans="1:1" ht="18.75">
      <c r="A576" s="7"/>
    </row>
    <row r="577" spans="1:1" ht="18.75">
      <c r="A577" s="7"/>
    </row>
    <row r="578" spans="1:1" ht="18.75">
      <c r="A578" s="7"/>
    </row>
    <row r="579" spans="1:1" ht="18.75">
      <c r="A579" s="7"/>
    </row>
    <row r="580" spans="1:1" ht="18.75">
      <c r="A580" s="7"/>
    </row>
    <row r="581" spans="1:1" ht="18.75">
      <c r="A581" s="7"/>
    </row>
    <row r="582" spans="1:1" ht="18.75">
      <c r="A582" s="7"/>
    </row>
    <row r="583" spans="1:1" ht="18.75">
      <c r="A583" s="7"/>
    </row>
    <row r="584" spans="1:1" ht="18.75">
      <c r="A584" s="7"/>
    </row>
    <row r="585" spans="1:1" ht="18.75">
      <c r="A585" s="7"/>
    </row>
    <row r="586" spans="1:1" ht="18.75">
      <c r="A586" s="7"/>
    </row>
    <row r="587" spans="1:1" ht="18.75">
      <c r="A587" s="7"/>
    </row>
    <row r="588" spans="1:1" ht="18.75">
      <c r="A588" s="7"/>
    </row>
    <row r="589" spans="1:1" ht="18.75">
      <c r="A589" s="7"/>
    </row>
    <row r="590" spans="1:1" ht="18.75">
      <c r="A590" s="7"/>
    </row>
    <row r="591" spans="1:1" ht="18.75">
      <c r="A591" s="7"/>
    </row>
    <row r="592" spans="1:1" ht="18.75">
      <c r="A592" s="7"/>
    </row>
    <row r="593" spans="1:1" ht="18.75">
      <c r="A593" s="7"/>
    </row>
    <row r="594" spans="1:1" ht="18.75">
      <c r="A594" s="7"/>
    </row>
    <row r="595" spans="1:1" ht="18.75">
      <c r="A595" s="7"/>
    </row>
    <row r="596" spans="1:1" ht="18.75">
      <c r="A596" s="7"/>
    </row>
    <row r="597" spans="1:1" ht="18.75">
      <c r="A597" s="7"/>
    </row>
    <row r="598" spans="1:1" ht="18.75">
      <c r="A598" s="7"/>
    </row>
    <row r="599" spans="1:1" ht="18.75">
      <c r="A599" s="7"/>
    </row>
    <row r="600" spans="1:1" ht="18.75">
      <c r="A600" s="7"/>
    </row>
    <row r="601" spans="1:1" ht="18.75">
      <c r="A601" s="7"/>
    </row>
    <row r="602" spans="1:1" ht="18.75">
      <c r="A602" s="7"/>
    </row>
    <row r="603" spans="1:1" ht="18.75">
      <c r="A603" s="7"/>
    </row>
    <row r="604" spans="1:1" ht="18.75">
      <c r="A604" s="7"/>
    </row>
    <row r="605" spans="1:1" ht="18.75">
      <c r="A605" s="7"/>
    </row>
    <row r="606" spans="1:1" ht="18.75">
      <c r="A606" s="7"/>
    </row>
    <row r="607" spans="1:1" ht="18.75">
      <c r="A607" s="7"/>
    </row>
    <row r="608" spans="1:1" ht="18.75">
      <c r="A608" s="7"/>
    </row>
    <row r="609" spans="1:1" ht="18.75">
      <c r="A609" s="7"/>
    </row>
    <row r="610" spans="1:1" ht="18.75">
      <c r="A610" s="7"/>
    </row>
    <row r="611" spans="1:1" ht="18.75">
      <c r="A611" s="7"/>
    </row>
    <row r="612" spans="1:1" ht="18.75">
      <c r="A612" s="7"/>
    </row>
    <row r="613" spans="1:1" ht="18.75">
      <c r="A613" s="7"/>
    </row>
    <row r="614" spans="1:1" ht="18.75">
      <c r="A614" s="7"/>
    </row>
    <row r="615" spans="1:1" ht="18.75">
      <c r="A615" s="7"/>
    </row>
    <row r="616" spans="1:1" ht="18.75">
      <c r="A616" s="7"/>
    </row>
    <row r="617" spans="1:1" ht="18.75">
      <c r="A617" s="7"/>
    </row>
    <row r="618" spans="1:1" ht="18.75">
      <c r="A618" s="7"/>
    </row>
    <row r="619" spans="1:1" ht="18.75">
      <c r="A619" s="7"/>
    </row>
    <row r="620" spans="1:1" ht="18.75">
      <c r="A620" s="7"/>
    </row>
    <row r="621" spans="1:1" ht="18.75">
      <c r="A621" s="7"/>
    </row>
    <row r="622" spans="1:1" ht="18.75">
      <c r="A622" s="7"/>
    </row>
    <row r="623" spans="1:1" ht="18.75">
      <c r="A623" s="7"/>
    </row>
    <row r="624" spans="1:1" ht="18.75">
      <c r="A624" s="7"/>
    </row>
    <row r="625" spans="1:1" ht="18.75">
      <c r="A625" s="7"/>
    </row>
    <row r="626" spans="1:1" ht="18.75">
      <c r="A626" s="7"/>
    </row>
    <row r="627" spans="1:1" ht="18.75">
      <c r="A627" s="7"/>
    </row>
    <row r="628" spans="1:1" ht="18.75">
      <c r="A628" s="7"/>
    </row>
    <row r="629" spans="1:1" ht="18.75">
      <c r="A629" s="7"/>
    </row>
    <row r="630" spans="1:1" ht="18.75">
      <c r="A630" s="7"/>
    </row>
    <row r="631" spans="1:1" ht="18.75">
      <c r="A631" s="7"/>
    </row>
    <row r="632" spans="1:1" ht="18.75">
      <c r="A632" s="7"/>
    </row>
    <row r="633" spans="1:1" ht="18.75">
      <c r="A633" s="7"/>
    </row>
    <row r="634" spans="1:1" ht="18.75">
      <c r="A634" s="7"/>
    </row>
    <row r="635" spans="1:1" ht="18.75">
      <c r="A635" s="7"/>
    </row>
    <row r="636" spans="1:1" ht="18.75">
      <c r="A636" s="7"/>
    </row>
    <row r="637" spans="1:1" ht="18.75">
      <c r="A637" s="7"/>
    </row>
    <row r="638" spans="1:1" ht="18.75">
      <c r="A638" s="7"/>
    </row>
    <row r="639" spans="1:1" ht="18.75">
      <c r="A639" s="7"/>
    </row>
    <row r="640" spans="1:1" ht="18.75">
      <c r="A640" s="7"/>
    </row>
    <row r="641" spans="1:1" ht="18.75">
      <c r="A641" s="7"/>
    </row>
    <row r="642" spans="1:1" ht="18.75">
      <c r="A642" s="7"/>
    </row>
    <row r="643" spans="1:1" ht="18.75">
      <c r="A643" s="7"/>
    </row>
    <row r="644" spans="1:1" ht="18.75">
      <c r="A644" s="7"/>
    </row>
    <row r="645" spans="1:1" ht="18.75">
      <c r="A645" s="7"/>
    </row>
    <row r="646" spans="1:1" ht="18.75">
      <c r="A646" s="7"/>
    </row>
    <row r="647" spans="1:1" ht="18.75">
      <c r="A647" s="7"/>
    </row>
    <row r="648" spans="1:1" ht="18.75">
      <c r="A648" s="7"/>
    </row>
    <row r="649" spans="1:1" ht="18.75">
      <c r="A649" s="7"/>
    </row>
    <row r="650" spans="1:1" ht="18.75">
      <c r="A650" s="7"/>
    </row>
    <row r="651" spans="1:1" ht="18.75">
      <c r="A651" s="7"/>
    </row>
    <row r="652" spans="1:1" ht="18.75">
      <c r="A652" s="7"/>
    </row>
    <row r="653" spans="1:1" ht="18.75">
      <c r="A653" s="7"/>
    </row>
    <row r="654" spans="1:1" ht="18.75">
      <c r="A654" s="7"/>
    </row>
    <row r="655" spans="1:1" ht="18.75">
      <c r="A655" s="7"/>
    </row>
    <row r="656" spans="1:1" ht="18.75">
      <c r="A656" s="7"/>
    </row>
    <row r="657" spans="1:1" ht="18.75">
      <c r="A657" s="7"/>
    </row>
    <row r="658" spans="1:1" ht="18.75">
      <c r="A658" s="7"/>
    </row>
    <row r="659" spans="1:1" ht="18.75">
      <c r="A659" s="7"/>
    </row>
    <row r="660" spans="1:1" ht="18.75">
      <c r="A660" s="7"/>
    </row>
    <row r="661" spans="1:1" ht="18.75">
      <c r="A661" s="7"/>
    </row>
    <row r="662" spans="1:1" ht="18.75">
      <c r="A662" s="7"/>
    </row>
    <row r="663" spans="1:1" ht="18.75">
      <c r="A663" s="7"/>
    </row>
    <row r="664" spans="1:1" ht="18.75">
      <c r="A664" s="7"/>
    </row>
    <row r="665" spans="1:1" ht="18.75">
      <c r="A665" s="7"/>
    </row>
    <row r="666" spans="1:1" ht="18.75">
      <c r="A666" s="7"/>
    </row>
    <row r="667" spans="1:1" ht="18.75">
      <c r="A667" s="7"/>
    </row>
    <row r="668" spans="1:1" ht="18.75">
      <c r="A668" s="7"/>
    </row>
    <row r="669" spans="1:1" ht="18.75">
      <c r="A669" s="7"/>
    </row>
    <row r="670" spans="1:1" ht="18.75">
      <c r="A670" s="7"/>
    </row>
    <row r="671" spans="1:1" ht="18.75">
      <c r="A671" s="7"/>
    </row>
    <row r="672" spans="1:1" ht="18.75">
      <c r="A672" s="7"/>
    </row>
    <row r="673" spans="1:1" ht="18.75">
      <c r="A673" s="7"/>
    </row>
    <row r="674" spans="1:1" ht="18.75">
      <c r="A674" s="7"/>
    </row>
    <row r="675" spans="1:1" ht="18.75">
      <c r="A675" s="7"/>
    </row>
    <row r="676" spans="1:1" ht="18.75">
      <c r="A676" s="7"/>
    </row>
    <row r="677" spans="1:1" ht="18.75">
      <c r="A677" s="7"/>
    </row>
    <row r="678" spans="1:1" ht="18.75">
      <c r="A678" s="7"/>
    </row>
    <row r="679" spans="1:1" ht="18.75">
      <c r="A679" s="7"/>
    </row>
    <row r="680" spans="1:1" ht="18.75">
      <c r="A680" s="7"/>
    </row>
    <row r="681" spans="1:1" ht="18.75">
      <c r="A681" s="7"/>
    </row>
    <row r="682" spans="1:1" ht="18.75">
      <c r="A682" s="7"/>
    </row>
    <row r="683" spans="1:1" ht="18.75">
      <c r="A683" s="7"/>
    </row>
    <row r="684" spans="1:1" ht="18.75">
      <c r="A684" s="7"/>
    </row>
    <row r="685" spans="1:1" ht="18.75">
      <c r="A685" s="7"/>
    </row>
    <row r="686" spans="1:1" ht="18.75">
      <c r="A686" s="7"/>
    </row>
    <row r="687" spans="1:1" ht="18.75">
      <c r="A687" s="7"/>
    </row>
    <row r="688" spans="1:1" ht="18.75">
      <c r="A688" s="7"/>
    </row>
    <row r="689" spans="1:1" ht="18.75">
      <c r="A689" s="7"/>
    </row>
    <row r="690" spans="1:1" ht="18.75">
      <c r="A690" s="7"/>
    </row>
    <row r="691" spans="1:1" ht="18.75">
      <c r="A691" s="7"/>
    </row>
    <row r="692" spans="1:1" ht="18.75">
      <c r="A692" s="7"/>
    </row>
    <row r="693" spans="1:1" ht="18.75">
      <c r="A693" s="7"/>
    </row>
    <row r="694" spans="1:1" ht="18.75">
      <c r="A694" s="7"/>
    </row>
    <row r="695" spans="1:1" ht="18.75">
      <c r="A695" s="7"/>
    </row>
    <row r="696" spans="1:1" ht="18.75">
      <c r="A696" s="7"/>
    </row>
    <row r="697" spans="1:1" ht="18.75">
      <c r="A697" s="7"/>
    </row>
    <row r="698" spans="1:1" ht="18.75">
      <c r="A698" s="7"/>
    </row>
    <row r="699" spans="1:1" ht="18.75">
      <c r="A699" s="7"/>
    </row>
    <row r="700" spans="1:1" ht="18.75">
      <c r="A700" s="7"/>
    </row>
    <row r="701" spans="1:1" ht="18.75">
      <c r="A701" s="7"/>
    </row>
    <row r="702" spans="1:1" ht="18.75">
      <c r="A702" s="7"/>
    </row>
    <row r="703" spans="1:1" ht="18.75">
      <c r="A703" s="7"/>
    </row>
    <row r="704" spans="1:1" ht="18.75">
      <c r="A704" s="7"/>
    </row>
    <row r="705" spans="1:1" ht="18.75">
      <c r="A705" s="7"/>
    </row>
    <row r="706" spans="1:1" ht="18.75">
      <c r="A706" s="7"/>
    </row>
    <row r="707" spans="1:1" ht="18.75">
      <c r="A707" s="7"/>
    </row>
    <row r="708" spans="1:1" ht="18.75">
      <c r="A708" s="7"/>
    </row>
    <row r="709" spans="1:1" ht="18.75">
      <c r="A709" s="7"/>
    </row>
    <row r="710" spans="1:1" ht="18.75">
      <c r="A710" s="7"/>
    </row>
    <row r="711" spans="1:1" ht="18.75">
      <c r="A711" s="7"/>
    </row>
    <row r="712" spans="1:1" ht="18.75">
      <c r="A712" s="7"/>
    </row>
    <row r="713" spans="1:1" ht="18.75">
      <c r="A713" s="7"/>
    </row>
    <row r="714" spans="1:1" ht="18.75">
      <c r="A714" s="7"/>
    </row>
    <row r="715" spans="1:1" ht="18.75">
      <c r="A715" s="7"/>
    </row>
    <row r="716" spans="1:1" ht="18.75">
      <c r="A716" s="7"/>
    </row>
    <row r="717" spans="1:1" ht="18.75">
      <c r="A717" s="7"/>
    </row>
    <row r="718" spans="1:1" ht="18.75">
      <c r="A718" s="7"/>
    </row>
    <row r="719" spans="1:1" ht="18.75">
      <c r="A719" s="7"/>
    </row>
    <row r="720" spans="1:1" ht="18.75">
      <c r="A720" s="7"/>
    </row>
    <row r="721" spans="1:1" ht="18.75">
      <c r="A721" s="7"/>
    </row>
    <row r="722" spans="1:1" ht="18.75">
      <c r="A722" s="7"/>
    </row>
    <row r="723" spans="1:1" ht="18.75">
      <c r="A723" s="7"/>
    </row>
    <row r="724" spans="1:1" ht="18.75">
      <c r="A724" s="7"/>
    </row>
    <row r="725" spans="1:1" ht="18.75">
      <c r="A725" s="7"/>
    </row>
    <row r="726" spans="1:1" ht="18.75">
      <c r="A726" s="7"/>
    </row>
    <row r="727" spans="1:1" ht="18.75">
      <c r="A727" s="7"/>
    </row>
    <row r="728" spans="1:1" ht="18.75">
      <c r="A728" s="7"/>
    </row>
    <row r="729" spans="1:1" ht="18.75">
      <c r="A729" s="7"/>
    </row>
    <row r="730" spans="1:1" ht="18.75">
      <c r="A730" s="7"/>
    </row>
    <row r="731" spans="1:1" ht="18.75">
      <c r="A731" s="7"/>
    </row>
    <row r="732" spans="1:1" ht="18.75">
      <c r="A732" s="7"/>
    </row>
    <row r="733" spans="1:1" ht="18.75">
      <c r="A733" s="7"/>
    </row>
    <row r="734" spans="1:1" ht="18.75">
      <c r="A734" s="7"/>
    </row>
    <row r="735" spans="1:1" ht="18.75">
      <c r="A735" s="7"/>
    </row>
    <row r="736" spans="1:1" ht="18.75">
      <c r="A736" s="7"/>
    </row>
    <row r="737" spans="1:1" ht="18.75">
      <c r="A737" s="7"/>
    </row>
    <row r="738" spans="1:1" ht="18.75">
      <c r="A738" s="7"/>
    </row>
    <row r="739" spans="1:1" ht="18.75">
      <c r="A739" s="7"/>
    </row>
    <row r="740" spans="1:1" ht="18.75">
      <c r="A740" s="7"/>
    </row>
    <row r="741" spans="1:1" ht="18.75">
      <c r="A741" s="7"/>
    </row>
    <row r="742" spans="1:1" ht="18.75">
      <c r="A742" s="7"/>
    </row>
    <row r="743" spans="1:1" ht="18.75">
      <c r="A743" s="7"/>
    </row>
    <row r="744" spans="1:1" ht="18.75">
      <c r="A744" s="7"/>
    </row>
    <row r="745" spans="1:1" ht="18.75">
      <c r="A745" s="7"/>
    </row>
    <row r="746" spans="1:1" ht="18.75">
      <c r="A746" s="7"/>
    </row>
    <row r="747" spans="1:1" ht="18.75">
      <c r="A747" s="7"/>
    </row>
    <row r="748" spans="1:1" ht="18.75">
      <c r="A748" s="7"/>
    </row>
    <row r="749" spans="1:1" ht="18.75">
      <c r="A749" s="7"/>
    </row>
    <row r="750" spans="1:1" ht="18.75">
      <c r="A750" s="7"/>
    </row>
    <row r="751" spans="1:1" ht="18.75">
      <c r="A751" s="7"/>
    </row>
    <row r="752" spans="1:1" ht="18.75">
      <c r="A752" s="7"/>
    </row>
    <row r="753" spans="1:1" ht="18.75">
      <c r="A753" s="7"/>
    </row>
    <row r="754" spans="1:1" ht="18.75">
      <c r="A754" s="7"/>
    </row>
    <row r="755" spans="1:1" ht="18.75">
      <c r="A755" s="7"/>
    </row>
    <row r="756" spans="1:1" ht="18.75">
      <c r="A756" s="7"/>
    </row>
    <row r="757" spans="1:1" ht="18.75">
      <c r="A757" s="7"/>
    </row>
    <row r="758" spans="1:1" ht="18.75">
      <c r="A758" s="7"/>
    </row>
    <row r="759" spans="1:1" ht="18.75">
      <c r="A759" s="7"/>
    </row>
    <row r="760" spans="1:1" ht="18.75">
      <c r="A760" s="7"/>
    </row>
    <row r="761" spans="1:1" ht="18.75">
      <c r="A761" s="7"/>
    </row>
    <row r="762" spans="1:1" ht="18.75">
      <c r="A762" s="7"/>
    </row>
    <row r="763" spans="1:1" ht="18.75">
      <c r="A763" s="7"/>
    </row>
    <row r="764" spans="1:1" ht="18.75">
      <c r="A764" s="7"/>
    </row>
    <row r="765" spans="1:1" ht="18.75">
      <c r="A765" s="7"/>
    </row>
    <row r="766" spans="1:1" ht="18.75">
      <c r="A766" s="7"/>
    </row>
    <row r="767" spans="1:1" ht="18.75">
      <c r="A767" s="7"/>
    </row>
    <row r="768" spans="1:1" ht="18.75">
      <c r="A768" s="7"/>
    </row>
    <row r="769" spans="1:1" ht="18.75">
      <c r="A769" s="7"/>
    </row>
    <row r="770" spans="1:1" ht="18.75">
      <c r="A770" s="7"/>
    </row>
    <row r="771" spans="1:1" ht="18.75">
      <c r="A771" s="7"/>
    </row>
    <row r="772" spans="1:1" ht="18.75">
      <c r="A772" s="7"/>
    </row>
    <row r="773" spans="1:1" ht="18.75">
      <c r="A773" s="7"/>
    </row>
    <row r="774" spans="1:1" ht="18.75">
      <c r="A774" s="7"/>
    </row>
    <row r="775" spans="1:1" ht="18.75">
      <c r="A775" s="7"/>
    </row>
    <row r="776" spans="1:1" ht="18.75">
      <c r="A776" s="7"/>
    </row>
    <row r="777" spans="1:1" ht="18.75">
      <c r="A777" s="7"/>
    </row>
    <row r="778" spans="1:1" ht="18.75">
      <c r="A778" s="7"/>
    </row>
    <row r="779" spans="1:1" ht="18.75">
      <c r="A779" s="7"/>
    </row>
    <row r="780" spans="1:1" ht="18.75">
      <c r="A780" s="7"/>
    </row>
    <row r="781" spans="1:1" ht="18.75">
      <c r="A781" s="7"/>
    </row>
    <row r="782" spans="1:1" ht="18.75">
      <c r="A782" s="7"/>
    </row>
    <row r="783" spans="1:1" ht="18.75">
      <c r="A783" s="7"/>
    </row>
    <row r="784" spans="1:1" ht="18.75">
      <c r="A784" s="7"/>
    </row>
    <row r="785" spans="1:1" ht="18.75">
      <c r="A785" s="7"/>
    </row>
    <row r="786" spans="1:1" ht="18.75">
      <c r="A786" s="7"/>
    </row>
    <row r="787" spans="1:1" ht="18.75">
      <c r="A787" s="7"/>
    </row>
    <row r="788" spans="1:1" ht="18.75">
      <c r="A788" s="7"/>
    </row>
    <row r="789" spans="1:1" ht="18.75">
      <c r="A789" s="7"/>
    </row>
    <row r="790" spans="1:1" ht="18.75">
      <c r="A790" s="7"/>
    </row>
    <row r="791" spans="1:1" ht="18.75">
      <c r="A791" s="7"/>
    </row>
    <row r="792" spans="1:1" ht="18.75">
      <c r="A792" s="7"/>
    </row>
    <row r="793" spans="1:1" ht="18.75">
      <c r="A793" s="7"/>
    </row>
    <row r="794" spans="1:1" ht="18.75">
      <c r="A794" s="7"/>
    </row>
    <row r="795" spans="1:1" ht="18.75">
      <c r="A795" s="7"/>
    </row>
    <row r="796" spans="1:1" ht="18.75">
      <c r="A796" s="7"/>
    </row>
    <row r="797" spans="1:1" ht="18.75">
      <c r="A797" s="7"/>
    </row>
    <row r="798" spans="1:1" ht="18.75">
      <c r="A798" s="7"/>
    </row>
    <row r="799" spans="1:1" ht="18.75">
      <c r="A799" s="7"/>
    </row>
    <row r="800" spans="1:1" ht="18.75">
      <c r="A800" s="7"/>
    </row>
    <row r="801" spans="1:1" ht="18.75">
      <c r="A801" s="7"/>
    </row>
    <row r="802" spans="1:1" ht="18.75">
      <c r="A802" s="7"/>
    </row>
    <row r="803" spans="1:1" ht="18.75">
      <c r="A803" s="7"/>
    </row>
    <row r="804" spans="1:1" ht="18.75">
      <c r="A804" s="7"/>
    </row>
    <row r="805" spans="1:1" ht="18.75">
      <c r="A805" s="7"/>
    </row>
    <row r="806" spans="1:1" ht="18.75">
      <c r="A806" s="7"/>
    </row>
    <row r="807" spans="1:1" ht="18.75">
      <c r="A807" s="7"/>
    </row>
    <row r="808" spans="1:1" ht="18.75">
      <c r="A808" s="7"/>
    </row>
    <row r="809" spans="1:1" ht="18.75">
      <c r="A809" s="7"/>
    </row>
    <row r="810" spans="1:1" ht="18.75">
      <c r="A810" s="7"/>
    </row>
    <row r="811" spans="1:1" ht="18.75">
      <c r="A811" s="7"/>
    </row>
    <row r="812" spans="1:1" ht="18.75">
      <c r="A812" s="7"/>
    </row>
    <row r="813" spans="1:1" ht="18.75">
      <c r="A813" s="7"/>
    </row>
    <row r="814" spans="1:1" ht="18.75">
      <c r="A814" s="7"/>
    </row>
    <row r="815" spans="1:1" ht="18.75">
      <c r="A815" s="7"/>
    </row>
    <row r="816" spans="1:1" ht="18.75">
      <c r="A816" s="7"/>
    </row>
    <row r="817" spans="1:1" ht="18.75">
      <c r="A817" s="7"/>
    </row>
    <row r="818" spans="1:1" ht="18.75">
      <c r="A818" s="7"/>
    </row>
    <row r="819" spans="1:1" ht="18.75">
      <c r="A819" s="7"/>
    </row>
    <row r="820" spans="1:1" ht="18.75">
      <c r="A820" s="7"/>
    </row>
    <row r="821" spans="1:1" ht="18.75">
      <c r="A821" s="7"/>
    </row>
    <row r="822" spans="1:1" ht="18.75">
      <c r="A822" s="7"/>
    </row>
    <row r="823" spans="1:1" ht="18.75">
      <c r="A823" s="7"/>
    </row>
    <row r="824" spans="1:1" ht="18.75">
      <c r="A824" s="7"/>
    </row>
    <row r="825" spans="1:1" ht="18.75">
      <c r="A825" s="7"/>
    </row>
    <row r="826" spans="1:1" ht="18.75">
      <c r="A826" s="7"/>
    </row>
    <row r="827" spans="1:1" ht="18.75">
      <c r="A827" s="7"/>
    </row>
    <row r="828" spans="1:1" ht="18.75">
      <c r="A828" s="7"/>
    </row>
    <row r="829" spans="1:1" ht="18.75">
      <c r="A829" s="7"/>
    </row>
    <row r="830" spans="1:1" ht="18.75">
      <c r="A830" s="7"/>
    </row>
    <row r="831" spans="1:1" ht="18.75">
      <c r="A831" s="7"/>
    </row>
    <row r="832" spans="1:1" ht="18.75">
      <c r="A832" s="7"/>
    </row>
    <row r="833" spans="1:1" ht="18.75">
      <c r="A833" s="7"/>
    </row>
    <row r="834" spans="1:1" ht="18.75">
      <c r="A834" s="7"/>
    </row>
    <row r="835" spans="1:1" ht="18.75">
      <c r="A835" s="7"/>
    </row>
    <row r="836" spans="1:1" ht="18.75">
      <c r="A836" s="7"/>
    </row>
    <row r="837" spans="1:1" ht="18.75">
      <c r="A837" s="7"/>
    </row>
    <row r="838" spans="1:1" ht="18.75">
      <c r="A838" s="7"/>
    </row>
    <row r="839" spans="1:1" ht="18.75">
      <c r="A839" s="7"/>
    </row>
    <row r="840" spans="1:1" ht="18.75">
      <c r="A840" s="7"/>
    </row>
    <row r="841" spans="1:1" ht="18.75">
      <c r="A841" s="7"/>
    </row>
    <row r="842" spans="1:1" ht="18.75">
      <c r="A842" s="7"/>
    </row>
    <row r="843" spans="1:1" ht="18.75">
      <c r="A843" s="7"/>
    </row>
    <row r="844" spans="1:1" ht="18.75">
      <c r="A844" s="7"/>
    </row>
    <row r="845" spans="1:1" ht="18.75">
      <c r="A845" s="7"/>
    </row>
    <row r="846" spans="1:1" ht="18.75">
      <c r="A846" s="7"/>
    </row>
    <row r="847" spans="1:1" ht="18.75">
      <c r="A847" s="7"/>
    </row>
    <row r="848" spans="1:1" ht="18.75">
      <c r="A848" s="7"/>
    </row>
    <row r="849" spans="1:1" ht="18.75">
      <c r="A849" s="7"/>
    </row>
    <row r="850" spans="1:1" ht="18.75">
      <c r="A850" s="7"/>
    </row>
    <row r="851" spans="1:1" ht="18.75">
      <c r="A851" s="7"/>
    </row>
    <row r="852" spans="1:1" ht="18.75">
      <c r="A852" s="7"/>
    </row>
    <row r="853" spans="1:1" ht="18.75">
      <c r="A853" s="7"/>
    </row>
    <row r="854" spans="1:1" ht="18.75">
      <c r="A854" s="7"/>
    </row>
    <row r="855" spans="1:1" ht="18.75">
      <c r="A855" s="7"/>
    </row>
    <row r="856" spans="1:1" ht="18.75">
      <c r="A856" s="7"/>
    </row>
    <row r="857" spans="1:1" ht="18.75">
      <c r="A857" s="7"/>
    </row>
    <row r="858" spans="1:1" ht="18.75">
      <c r="A858" s="7"/>
    </row>
    <row r="859" spans="1:1" ht="18.75">
      <c r="A859" s="7"/>
    </row>
    <row r="860" spans="1:1" ht="18.75">
      <c r="A860" s="7"/>
    </row>
    <row r="861" spans="1:1" ht="18.75">
      <c r="A861" s="7"/>
    </row>
    <row r="862" spans="1:1" ht="18.75">
      <c r="A862" s="7"/>
    </row>
    <row r="863" spans="1:1" ht="18.75">
      <c r="A863" s="7"/>
    </row>
    <row r="864" spans="1:1" ht="18.75">
      <c r="A864" s="7"/>
    </row>
    <row r="865" spans="1:1" ht="18.75">
      <c r="A865" s="7"/>
    </row>
    <row r="866" spans="1:1" ht="18.75">
      <c r="A866" s="7"/>
    </row>
    <row r="867" spans="1:1" ht="18.75">
      <c r="A867" s="7"/>
    </row>
    <row r="868" spans="1:1" ht="18.75">
      <c r="A868" s="7"/>
    </row>
    <row r="869" spans="1:1" ht="18.75">
      <c r="A869" s="7"/>
    </row>
    <row r="870" spans="1:1" ht="18.75">
      <c r="A870" s="7"/>
    </row>
    <row r="871" spans="1:1" ht="18.75">
      <c r="A871" s="7"/>
    </row>
    <row r="872" spans="1:1" ht="18.75">
      <c r="A872" s="7"/>
    </row>
    <row r="873" spans="1:1" ht="18.75">
      <c r="A873" s="7"/>
    </row>
    <row r="874" spans="1:1" ht="18.75">
      <c r="A874" s="7"/>
    </row>
    <row r="875" spans="1:1" ht="18.75">
      <c r="A875" s="7"/>
    </row>
    <row r="876" spans="1:1" ht="18.75">
      <c r="A876" s="7"/>
    </row>
    <row r="877" spans="1:1" ht="18.75">
      <c r="A877" s="7"/>
    </row>
    <row r="878" spans="1:1" ht="18.75">
      <c r="A878" s="7"/>
    </row>
    <row r="879" spans="1:1" ht="18.75">
      <c r="A879" s="7"/>
    </row>
    <row r="880" spans="1:1" ht="18.75">
      <c r="A880" s="7"/>
    </row>
    <row r="881" spans="1:1" ht="18.75">
      <c r="A881" s="7"/>
    </row>
    <row r="882" spans="1:1" ht="18.75">
      <c r="A882" s="7"/>
    </row>
    <row r="883" spans="1:1" ht="18.75">
      <c r="A883" s="7"/>
    </row>
    <row r="884" spans="1:1" ht="18.75">
      <c r="A884" s="7"/>
    </row>
    <row r="885" spans="1:1" ht="18.75">
      <c r="A885" s="7"/>
    </row>
    <row r="886" spans="1:1" ht="18.75">
      <c r="A886" s="7"/>
    </row>
    <row r="887" spans="1:1" ht="18.75">
      <c r="A887" s="7"/>
    </row>
    <row r="888" spans="1:1" ht="18.75">
      <c r="A888" s="7"/>
    </row>
    <row r="889" spans="1:1" ht="18.75">
      <c r="A889" s="7"/>
    </row>
    <row r="890" spans="1:1" ht="18.75">
      <c r="A890" s="7"/>
    </row>
    <row r="891" spans="1:1" ht="18.75">
      <c r="A891" s="7"/>
    </row>
    <row r="892" spans="1:1" ht="18.75">
      <c r="A892" s="7"/>
    </row>
    <row r="893" spans="1:1" ht="18.75">
      <c r="A893" s="7"/>
    </row>
    <row r="894" spans="1:1" ht="18.75">
      <c r="A894" s="7"/>
    </row>
    <row r="895" spans="1:1" ht="18.75">
      <c r="A895" s="7"/>
    </row>
    <row r="896" spans="1:1" ht="18.75">
      <c r="A896" s="7"/>
    </row>
    <row r="897" spans="1:1" ht="18.75">
      <c r="A897" s="7"/>
    </row>
    <row r="898" spans="1:1" ht="18.75">
      <c r="A898" s="7"/>
    </row>
    <row r="899" spans="1:1" ht="18.75">
      <c r="A899" s="7"/>
    </row>
    <row r="900" spans="1:1" ht="18.75">
      <c r="A900" s="7"/>
    </row>
    <row r="901" spans="1:1" ht="18.75">
      <c r="A901" s="7"/>
    </row>
    <row r="902" spans="1:1" ht="18.75">
      <c r="A902" s="7"/>
    </row>
    <row r="903" spans="1:1" ht="18.75">
      <c r="A903" s="7"/>
    </row>
    <row r="904" spans="1:1" ht="18.75">
      <c r="A904" s="7"/>
    </row>
    <row r="905" spans="1:1" ht="18.75">
      <c r="A905" s="7"/>
    </row>
    <row r="906" spans="1:1" ht="18.75">
      <c r="A906" s="7"/>
    </row>
    <row r="907" spans="1:1" ht="18.75">
      <c r="A907" s="7"/>
    </row>
    <row r="908" spans="1:1" ht="18.75">
      <c r="A908" s="7"/>
    </row>
    <row r="909" spans="1:1" ht="18.75">
      <c r="A909" s="7"/>
    </row>
    <row r="910" spans="1:1" ht="18.75">
      <c r="A910" s="7"/>
    </row>
    <row r="911" spans="1:1" ht="18.75">
      <c r="A911" s="7"/>
    </row>
    <row r="912" spans="1:1" ht="18.75">
      <c r="A912" s="7"/>
    </row>
    <row r="913" spans="1:1" ht="18.75">
      <c r="A913" s="7"/>
    </row>
    <row r="914" spans="1:1" ht="18.75">
      <c r="A914" s="7"/>
    </row>
    <row r="915" spans="1:1" ht="18.75">
      <c r="A915" s="7"/>
    </row>
    <row r="916" spans="1:1" ht="18.75">
      <c r="A916" s="7"/>
    </row>
    <row r="917" spans="1:1" ht="18.75">
      <c r="A917" s="7"/>
    </row>
    <row r="918" spans="1:1" ht="18.75">
      <c r="A918" s="7"/>
    </row>
    <row r="919" spans="1:1" ht="18.75">
      <c r="A919" s="7"/>
    </row>
    <row r="920" spans="1:1" ht="18.75">
      <c r="A920" s="7"/>
    </row>
    <row r="921" spans="1:1" ht="18.75">
      <c r="A921" s="7"/>
    </row>
    <row r="922" spans="1:1" ht="18.75">
      <c r="A922" s="7"/>
    </row>
    <row r="923" spans="1:1" ht="18.75">
      <c r="A923" s="7"/>
    </row>
    <row r="924" spans="1:1" ht="18.75">
      <c r="A924" s="7"/>
    </row>
    <row r="925" spans="1:1" ht="18.75">
      <c r="A925" s="7"/>
    </row>
    <row r="926" spans="1:1" ht="18.75">
      <c r="A926" s="7"/>
    </row>
    <row r="927" spans="1:1" ht="18.75">
      <c r="A927" s="7"/>
    </row>
    <row r="928" spans="1:1" ht="18.75">
      <c r="A928" s="7"/>
    </row>
    <row r="929" spans="1:1" ht="18.75">
      <c r="A929" s="7"/>
    </row>
    <row r="930" spans="1:1" ht="18.75">
      <c r="A930" s="7"/>
    </row>
    <row r="931" spans="1:1" ht="18.75">
      <c r="A931" s="7"/>
    </row>
    <row r="932" spans="1:1" ht="18.75">
      <c r="A932" s="7"/>
    </row>
    <row r="933" spans="1:1" ht="18.75">
      <c r="A933" s="7"/>
    </row>
    <row r="934" spans="1:1" ht="18.75">
      <c r="A934" s="7"/>
    </row>
    <row r="935" spans="1:1" ht="18.75">
      <c r="A935" s="7"/>
    </row>
    <row r="936" spans="1:1" ht="18.75">
      <c r="A936" s="7"/>
    </row>
    <row r="937" spans="1:1" ht="18.75">
      <c r="A937" s="7"/>
    </row>
    <row r="938" spans="1:1" ht="18.75">
      <c r="A938" s="7"/>
    </row>
    <row r="939" spans="1:1" ht="18.75">
      <c r="A939" s="7"/>
    </row>
    <row r="940" spans="1:1" ht="18.75">
      <c r="A940" s="7"/>
    </row>
    <row r="941" spans="1:1" ht="18.75">
      <c r="A941" s="7"/>
    </row>
    <row r="942" spans="1:1" ht="18.75">
      <c r="A942" s="7"/>
    </row>
    <row r="943" spans="1:1" ht="18.75">
      <c r="A943" s="7"/>
    </row>
    <row r="944" spans="1:1" ht="18.75">
      <c r="A944" s="7"/>
    </row>
    <row r="945" spans="1:1" ht="18.75">
      <c r="A945" s="7"/>
    </row>
    <row r="946" spans="1:1" ht="18.75">
      <c r="A946" s="7"/>
    </row>
    <row r="947" spans="1:1" ht="18.75">
      <c r="A947" s="7"/>
    </row>
    <row r="948" spans="1:1" ht="18.75">
      <c r="A948" s="7"/>
    </row>
    <row r="949" spans="1:1" ht="18.75">
      <c r="A949" s="7"/>
    </row>
    <row r="950" spans="1:1" ht="18.75">
      <c r="A950" s="7"/>
    </row>
    <row r="951" spans="1:1" ht="18.75">
      <c r="A951" s="7"/>
    </row>
    <row r="952" spans="1:1" ht="18.75">
      <c r="A952" s="7"/>
    </row>
    <row r="953" spans="1:1" ht="18.75">
      <c r="A953" s="7"/>
    </row>
    <row r="954" spans="1:1" ht="18.75">
      <c r="A954" s="7"/>
    </row>
    <row r="955" spans="1:1" ht="18.75">
      <c r="A955" s="7"/>
    </row>
    <row r="956" spans="1:1" ht="18.75">
      <c r="A956" s="7"/>
    </row>
    <row r="957" spans="1:1" ht="18.75">
      <c r="A957" s="7"/>
    </row>
    <row r="958" spans="1:1" ht="18.75">
      <c r="A958" s="7"/>
    </row>
    <row r="959" spans="1:1" ht="18.75">
      <c r="A959" s="7"/>
    </row>
    <row r="960" spans="1:1" ht="18.75">
      <c r="A960" s="7"/>
    </row>
    <row r="961" spans="1:1" ht="18.75">
      <c r="A961" s="7"/>
    </row>
    <row r="962" spans="1:1" ht="18.75">
      <c r="A962" s="7"/>
    </row>
    <row r="963" spans="1:1" ht="18.75">
      <c r="A963" s="7"/>
    </row>
    <row r="964" spans="1:1" ht="18.75">
      <c r="A964" s="7"/>
    </row>
    <row r="965" spans="1:1" ht="18.75">
      <c r="A965" s="7"/>
    </row>
    <row r="966" spans="1:1" ht="18.75">
      <c r="A966" s="7"/>
    </row>
    <row r="967" spans="1:1" ht="18.75">
      <c r="A967" s="7"/>
    </row>
    <row r="968" spans="1:1" ht="18.75">
      <c r="A968" s="7"/>
    </row>
    <row r="969" spans="1:1" ht="18.75">
      <c r="A969" s="7"/>
    </row>
    <row r="970" spans="1:1" ht="18.75">
      <c r="A970" s="7"/>
    </row>
    <row r="971" spans="1:1" ht="18.75">
      <c r="A971" s="7"/>
    </row>
    <row r="972" spans="1:1" ht="18.75">
      <c r="A972" s="7"/>
    </row>
    <row r="973" spans="1:1" ht="18.75">
      <c r="A973" s="7"/>
    </row>
    <row r="974" spans="1:1" ht="18.75">
      <c r="A974" s="7"/>
    </row>
    <row r="975" spans="1:1" ht="18.75">
      <c r="A975" s="7"/>
    </row>
    <row r="976" spans="1:1" ht="18.75">
      <c r="A976" s="7"/>
    </row>
    <row r="977" spans="1:1" ht="18.75">
      <c r="A977" s="7"/>
    </row>
    <row r="978" spans="1:1" ht="18.75">
      <c r="A978" s="7"/>
    </row>
    <row r="979" spans="1:1" ht="18.75">
      <c r="A979" s="7"/>
    </row>
    <row r="980" spans="1:1" ht="18.75">
      <c r="A980" s="7"/>
    </row>
    <row r="981" spans="1:1" ht="18.75">
      <c r="A981" s="7"/>
    </row>
    <row r="982" spans="1:1" ht="18.75">
      <c r="A982" s="7"/>
    </row>
    <row r="983" spans="1:1" ht="18.75">
      <c r="A983" s="7"/>
    </row>
    <row r="984" spans="1:1" ht="18.75">
      <c r="A984" s="7"/>
    </row>
    <row r="985" spans="1:1" ht="18.75">
      <c r="A985" s="7"/>
    </row>
    <row r="986" spans="1:1" ht="18.75">
      <c r="A986" s="7"/>
    </row>
    <row r="987" spans="1:1" ht="18.75">
      <c r="A987" s="7"/>
    </row>
    <row r="988" spans="1:1" ht="18.75">
      <c r="A988" s="7"/>
    </row>
    <row r="989" spans="1:1" ht="18.75">
      <c r="A989" s="7"/>
    </row>
    <row r="990" spans="1:1" ht="18.75">
      <c r="A990" s="7"/>
    </row>
    <row r="991" spans="1:1" ht="18.75">
      <c r="A991" s="7"/>
    </row>
    <row r="992" spans="1:1" ht="18.75">
      <c r="A992" s="7"/>
    </row>
    <row r="993" spans="1:1" ht="18.75">
      <c r="A993" s="7"/>
    </row>
    <row r="994" spans="1:1" ht="18.75">
      <c r="A994" s="7"/>
    </row>
    <row r="995" spans="1:1" ht="18.75">
      <c r="A995" s="7"/>
    </row>
    <row r="996" spans="1:1" ht="18.75">
      <c r="A996" s="7"/>
    </row>
    <row r="997" spans="1:1" ht="18.75">
      <c r="A997" s="7"/>
    </row>
    <row r="998" spans="1:1" ht="18.75">
      <c r="A998" s="7"/>
    </row>
    <row r="999" spans="1:1" ht="18.75">
      <c r="A999" s="7"/>
    </row>
    <row r="1000" spans="1:1" ht="18.75">
      <c r="A1000" s="7"/>
    </row>
    <row r="1001" spans="1:1" ht="18.75">
      <c r="A1001" s="7"/>
    </row>
    <row r="1002" spans="1:1" ht="18.75">
      <c r="A1002" s="7"/>
    </row>
    <row r="1003" spans="1:1" ht="18.75">
      <c r="A1003" s="7"/>
    </row>
    <row r="1004" spans="1:1" ht="18.75">
      <c r="A1004" s="7"/>
    </row>
    <row r="1005" spans="1:1" ht="18.75">
      <c r="A1005" s="7"/>
    </row>
    <row r="1006" spans="1:1" ht="18.75">
      <c r="A1006" s="7"/>
    </row>
    <row r="1007" spans="1:1" ht="18.75">
      <c r="A100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2DE9B-C955-414C-96B5-489DAAAEABF1}">
  <dimension ref="A3:D11"/>
  <sheetViews>
    <sheetView workbookViewId="0">
      <selection activeCell="C5" sqref="C5"/>
    </sheetView>
  </sheetViews>
  <sheetFormatPr defaultRowHeight="12.75"/>
  <cols>
    <col min="1" max="1" width="13.42578125" bestFit="1" customWidth="1"/>
    <col min="2" max="2" width="20" bestFit="1" customWidth="1"/>
    <col min="3" max="3" width="20.28515625" bestFit="1" customWidth="1"/>
    <col min="4" max="4" width="30.7109375" bestFit="1" customWidth="1"/>
  </cols>
  <sheetData>
    <row r="3" spans="1:4">
      <c r="A3" s="96" t="s">
        <v>6</v>
      </c>
      <c r="B3" t="s">
        <v>7</v>
      </c>
      <c r="C3" t="s">
        <v>8</v>
      </c>
      <c r="D3" t="s">
        <v>9</v>
      </c>
    </row>
    <row r="4" spans="1:4">
      <c r="A4" s="97" t="s">
        <v>10</v>
      </c>
      <c r="B4">
        <v>0</v>
      </c>
      <c r="C4">
        <v>74</v>
      </c>
      <c r="D4">
        <v>13</v>
      </c>
    </row>
    <row r="5" spans="1:4">
      <c r="A5" s="97" t="s">
        <v>11</v>
      </c>
      <c r="B5">
        <v>4</v>
      </c>
      <c r="C5">
        <v>61</v>
      </c>
      <c r="D5">
        <v>11</v>
      </c>
    </row>
    <row r="6" spans="1:4">
      <c r="A6" s="97" t="s">
        <v>12</v>
      </c>
      <c r="B6">
        <v>68</v>
      </c>
      <c r="C6">
        <v>71</v>
      </c>
      <c r="D6">
        <v>27</v>
      </c>
    </row>
    <row r="7" spans="1:4">
      <c r="A7" s="97" t="s">
        <v>13</v>
      </c>
      <c r="B7">
        <v>5</v>
      </c>
      <c r="C7">
        <v>57</v>
      </c>
      <c r="D7">
        <v>8</v>
      </c>
    </row>
    <row r="8" spans="1:4">
      <c r="A8" s="97" t="s">
        <v>14</v>
      </c>
      <c r="B8">
        <v>0</v>
      </c>
      <c r="C8">
        <v>40</v>
      </c>
      <c r="D8">
        <v>1</v>
      </c>
    </row>
    <row r="9" spans="1:4">
      <c r="A9" s="97" t="s">
        <v>15</v>
      </c>
      <c r="B9">
        <v>0</v>
      </c>
      <c r="C9">
        <v>0</v>
      </c>
      <c r="D9">
        <v>3</v>
      </c>
    </row>
    <row r="10" spans="1:4">
      <c r="A10" s="97" t="s">
        <v>16</v>
      </c>
      <c r="B10">
        <v>0</v>
      </c>
      <c r="C10">
        <v>10</v>
      </c>
      <c r="D10">
        <v>8</v>
      </c>
    </row>
    <row r="11" spans="1:4">
      <c r="A11" s="97" t="s">
        <v>17</v>
      </c>
      <c r="B11">
        <v>77</v>
      </c>
      <c r="C11">
        <v>313</v>
      </c>
      <c r="D11">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5B117-08AB-4BFF-8766-33ED2E86102E}">
  <dimension ref="A1:B4"/>
  <sheetViews>
    <sheetView workbookViewId="0">
      <selection activeCell="A3" sqref="A3"/>
    </sheetView>
  </sheetViews>
  <sheetFormatPr defaultRowHeight="12.75"/>
  <cols>
    <col min="1" max="1" width="11.7109375" bestFit="1" customWidth="1"/>
    <col min="2" max="2" width="5.28515625" bestFit="1" customWidth="1"/>
  </cols>
  <sheetData>
    <row r="1" spans="1:2">
      <c r="A1" s="96" t="s">
        <v>18</v>
      </c>
      <c r="B1" t="s" vm="1">
        <v>19</v>
      </c>
    </row>
    <row r="3" spans="1:2">
      <c r="A3" t="s">
        <v>20</v>
      </c>
    </row>
    <row r="4" spans="1:2">
      <c r="A4">
        <v>108669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77BBA-FBC9-48BE-AD01-3108984BBA4E}">
  <dimension ref="A1:B195"/>
  <sheetViews>
    <sheetView workbookViewId="0">
      <selection activeCell="B10" sqref="B10"/>
    </sheetView>
  </sheetViews>
  <sheetFormatPr defaultRowHeight="12.75"/>
  <cols>
    <col min="1" max="1" width="94.42578125" bestFit="1" customWidth="1"/>
    <col min="2" max="2" width="30.7109375" bestFit="1" customWidth="1"/>
  </cols>
  <sheetData>
    <row r="1" spans="1:2">
      <c r="A1" s="96" t="s">
        <v>18</v>
      </c>
      <c r="B1" t="s" vm="1">
        <v>19</v>
      </c>
    </row>
    <row r="3" spans="1:2">
      <c r="A3" s="96" t="s">
        <v>6</v>
      </c>
      <c r="B3" t="s">
        <v>9</v>
      </c>
    </row>
    <row r="4" spans="1:2">
      <c r="A4" s="97" t="s">
        <v>21</v>
      </c>
      <c r="B4">
        <v>1</v>
      </c>
    </row>
    <row r="5" spans="1:2">
      <c r="A5" s="97" t="s">
        <v>22</v>
      </c>
      <c r="B5">
        <v>1</v>
      </c>
    </row>
    <row r="6" spans="1:2">
      <c r="A6" s="97" t="s">
        <v>23</v>
      </c>
      <c r="B6">
        <v>1</v>
      </c>
    </row>
    <row r="7" spans="1:2">
      <c r="A7" s="97" t="s">
        <v>24</v>
      </c>
      <c r="B7">
        <v>1</v>
      </c>
    </row>
    <row r="8" spans="1:2">
      <c r="A8" s="97" t="s">
        <v>25</v>
      </c>
      <c r="B8">
        <v>1</v>
      </c>
    </row>
    <row r="9" spans="1:2">
      <c r="A9" s="97" t="s">
        <v>26</v>
      </c>
      <c r="B9">
        <v>1</v>
      </c>
    </row>
    <row r="10" spans="1:2">
      <c r="A10" s="97" t="s">
        <v>27</v>
      </c>
      <c r="B10">
        <v>1</v>
      </c>
    </row>
    <row r="11" spans="1:2">
      <c r="A11" s="97" t="s">
        <v>28</v>
      </c>
      <c r="B11">
        <v>1</v>
      </c>
    </row>
    <row r="12" spans="1:2">
      <c r="A12" s="97" t="s">
        <v>29</v>
      </c>
      <c r="B12">
        <v>1</v>
      </c>
    </row>
    <row r="13" spans="1:2">
      <c r="A13" s="97" t="s">
        <v>30</v>
      </c>
      <c r="B13">
        <v>1</v>
      </c>
    </row>
    <row r="14" spans="1:2">
      <c r="A14" s="97" t="s">
        <v>31</v>
      </c>
      <c r="B14">
        <v>1</v>
      </c>
    </row>
    <row r="15" spans="1:2">
      <c r="A15" s="97" t="s">
        <v>32</v>
      </c>
      <c r="B15">
        <v>1</v>
      </c>
    </row>
    <row r="16" spans="1:2">
      <c r="A16" s="97" t="s">
        <v>33</v>
      </c>
      <c r="B16">
        <v>1</v>
      </c>
    </row>
    <row r="17" spans="1:2">
      <c r="A17" s="97" t="s">
        <v>34</v>
      </c>
      <c r="B17">
        <v>1</v>
      </c>
    </row>
    <row r="18" spans="1:2">
      <c r="A18" s="97" t="s">
        <v>35</v>
      </c>
      <c r="B18">
        <v>1</v>
      </c>
    </row>
    <row r="19" spans="1:2">
      <c r="A19" s="97" t="s">
        <v>36</v>
      </c>
      <c r="B19">
        <v>1</v>
      </c>
    </row>
    <row r="20" spans="1:2">
      <c r="A20" s="97" t="s">
        <v>37</v>
      </c>
      <c r="B20">
        <v>1</v>
      </c>
    </row>
    <row r="21" spans="1:2">
      <c r="A21" s="97" t="s">
        <v>38</v>
      </c>
      <c r="B21">
        <v>1</v>
      </c>
    </row>
    <row r="22" spans="1:2">
      <c r="A22" s="97" t="s">
        <v>39</v>
      </c>
      <c r="B22">
        <v>1</v>
      </c>
    </row>
    <row r="23" spans="1:2">
      <c r="A23" s="97" t="s">
        <v>40</v>
      </c>
      <c r="B23">
        <v>1</v>
      </c>
    </row>
    <row r="24" spans="1:2">
      <c r="A24" s="97" t="s">
        <v>41</v>
      </c>
      <c r="B24">
        <v>1</v>
      </c>
    </row>
    <row r="25" spans="1:2">
      <c r="A25" s="97" t="s">
        <v>42</v>
      </c>
      <c r="B25">
        <v>1</v>
      </c>
    </row>
    <row r="26" spans="1:2">
      <c r="A26" s="97" t="s">
        <v>43</v>
      </c>
      <c r="B26">
        <v>1</v>
      </c>
    </row>
    <row r="27" spans="1:2">
      <c r="A27" s="97" t="s">
        <v>44</v>
      </c>
      <c r="B27">
        <v>1</v>
      </c>
    </row>
    <row r="28" spans="1:2">
      <c r="A28" s="97" t="s">
        <v>45</v>
      </c>
      <c r="B28">
        <v>1</v>
      </c>
    </row>
    <row r="29" spans="1:2">
      <c r="A29" s="97" t="s">
        <v>46</v>
      </c>
      <c r="B29">
        <v>1</v>
      </c>
    </row>
    <row r="30" spans="1:2">
      <c r="A30" s="97" t="s">
        <v>47</v>
      </c>
      <c r="B30">
        <v>1</v>
      </c>
    </row>
    <row r="31" spans="1:2">
      <c r="A31" s="97" t="s">
        <v>48</v>
      </c>
      <c r="B31">
        <v>1</v>
      </c>
    </row>
    <row r="32" spans="1:2">
      <c r="A32" s="97" t="s">
        <v>49</v>
      </c>
      <c r="B32">
        <v>1</v>
      </c>
    </row>
    <row r="33" spans="1:2">
      <c r="A33" s="97" t="s">
        <v>50</v>
      </c>
      <c r="B33">
        <v>1</v>
      </c>
    </row>
    <row r="34" spans="1:2">
      <c r="A34" s="97" t="s">
        <v>51</v>
      </c>
      <c r="B34">
        <v>1</v>
      </c>
    </row>
    <row r="35" spans="1:2">
      <c r="A35" s="97" t="s">
        <v>52</v>
      </c>
      <c r="B35">
        <v>1</v>
      </c>
    </row>
    <row r="36" spans="1:2">
      <c r="A36" s="97" t="s">
        <v>53</v>
      </c>
      <c r="B36">
        <v>1</v>
      </c>
    </row>
    <row r="37" spans="1:2">
      <c r="A37" s="97" t="s">
        <v>54</v>
      </c>
      <c r="B37">
        <v>1</v>
      </c>
    </row>
    <row r="38" spans="1:2">
      <c r="A38" s="97" t="s">
        <v>55</v>
      </c>
      <c r="B38">
        <v>1</v>
      </c>
    </row>
    <row r="39" spans="1:2">
      <c r="A39" s="97" t="s">
        <v>56</v>
      </c>
      <c r="B39">
        <v>1</v>
      </c>
    </row>
    <row r="40" spans="1:2">
      <c r="A40" s="97" t="s">
        <v>57</v>
      </c>
      <c r="B40">
        <v>1</v>
      </c>
    </row>
    <row r="41" spans="1:2">
      <c r="A41" s="97" t="s">
        <v>58</v>
      </c>
      <c r="B41">
        <v>1</v>
      </c>
    </row>
    <row r="42" spans="1:2">
      <c r="A42" s="97" t="s">
        <v>59</v>
      </c>
      <c r="B42">
        <v>1</v>
      </c>
    </row>
    <row r="43" spans="1:2">
      <c r="A43" s="97" t="s">
        <v>60</v>
      </c>
      <c r="B43">
        <v>1</v>
      </c>
    </row>
    <row r="44" spans="1:2">
      <c r="A44" s="97" t="s">
        <v>61</v>
      </c>
      <c r="B44">
        <v>1</v>
      </c>
    </row>
    <row r="45" spans="1:2">
      <c r="A45" s="97" t="s">
        <v>62</v>
      </c>
      <c r="B45">
        <v>1</v>
      </c>
    </row>
    <row r="46" spans="1:2">
      <c r="A46" s="97" t="s">
        <v>63</v>
      </c>
      <c r="B46">
        <v>1</v>
      </c>
    </row>
    <row r="47" spans="1:2">
      <c r="A47" s="97" t="s">
        <v>64</v>
      </c>
      <c r="B47">
        <v>1</v>
      </c>
    </row>
    <row r="48" spans="1:2">
      <c r="A48" s="97" t="s">
        <v>65</v>
      </c>
      <c r="B48">
        <v>1</v>
      </c>
    </row>
    <row r="49" spans="1:2">
      <c r="A49" s="97" t="s">
        <v>66</v>
      </c>
      <c r="B49">
        <v>1</v>
      </c>
    </row>
    <row r="50" spans="1:2">
      <c r="A50" s="97" t="s">
        <v>67</v>
      </c>
      <c r="B50">
        <v>1</v>
      </c>
    </row>
    <row r="51" spans="1:2">
      <c r="A51" s="97" t="s">
        <v>68</v>
      </c>
      <c r="B51">
        <v>1</v>
      </c>
    </row>
    <row r="52" spans="1:2">
      <c r="A52" s="97" t="s">
        <v>69</v>
      </c>
      <c r="B52">
        <v>1</v>
      </c>
    </row>
    <row r="53" spans="1:2">
      <c r="A53" s="97" t="s">
        <v>70</v>
      </c>
      <c r="B53">
        <v>1</v>
      </c>
    </row>
    <row r="54" spans="1:2">
      <c r="A54" s="97" t="s">
        <v>71</v>
      </c>
      <c r="B54">
        <v>1</v>
      </c>
    </row>
    <row r="55" spans="1:2">
      <c r="A55" s="97" t="s">
        <v>72</v>
      </c>
      <c r="B55">
        <v>1</v>
      </c>
    </row>
    <row r="56" spans="1:2">
      <c r="A56" s="97" t="s">
        <v>73</v>
      </c>
      <c r="B56">
        <v>1</v>
      </c>
    </row>
    <row r="57" spans="1:2">
      <c r="A57" s="97" t="s">
        <v>74</v>
      </c>
      <c r="B57">
        <v>1</v>
      </c>
    </row>
    <row r="58" spans="1:2">
      <c r="A58" s="97" t="s">
        <v>75</v>
      </c>
      <c r="B58">
        <v>1</v>
      </c>
    </row>
    <row r="59" spans="1:2">
      <c r="A59" s="97" t="s">
        <v>76</v>
      </c>
      <c r="B59">
        <v>1</v>
      </c>
    </row>
    <row r="60" spans="1:2">
      <c r="A60" s="97" t="s">
        <v>77</v>
      </c>
      <c r="B60">
        <v>1</v>
      </c>
    </row>
    <row r="61" spans="1:2">
      <c r="A61" s="97" t="s">
        <v>78</v>
      </c>
      <c r="B61">
        <v>1</v>
      </c>
    </row>
    <row r="62" spans="1:2">
      <c r="A62" s="97" t="s">
        <v>79</v>
      </c>
      <c r="B62">
        <v>1</v>
      </c>
    </row>
    <row r="63" spans="1:2">
      <c r="A63" s="97" t="s">
        <v>80</v>
      </c>
      <c r="B63">
        <v>1</v>
      </c>
    </row>
    <row r="64" spans="1:2">
      <c r="A64" s="97" t="s">
        <v>81</v>
      </c>
      <c r="B64">
        <v>1</v>
      </c>
    </row>
    <row r="65" spans="1:2">
      <c r="A65" s="97" t="s">
        <v>82</v>
      </c>
      <c r="B65">
        <v>1</v>
      </c>
    </row>
    <row r="66" spans="1:2">
      <c r="A66" s="97" t="s">
        <v>83</v>
      </c>
      <c r="B66">
        <v>1</v>
      </c>
    </row>
    <row r="67" spans="1:2">
      <c r="A67" s="97" t="s">
        <v>84</v>
      </c>
      <c r="B67">
        <v>1</v>
      </c>
    </row>
    <row r="68" spans="1:2">
      <c r="A68" s="97" t="s">
        <v>85</v>
      </c>
      <c r="B68">
        <v>1</v>
      </c>
    </row>
    <row r="69" spans="1:2">
      <c r="A69" s="97" t="s">
        <v>86</v>
      </c>
      <c r="B69">
        <v>1</v>
      </c>
    </row>
    <row r="70" spans="1:2">
      <c r="A70" s="97" t="s">
        <v>87</v>
      </c>
      <c r="B70">
        <v>1</v>
      </c>
    </row>
    <row r="71" spans="1:2">
      <c r="A71" s="97" t="s">
        <v>88</v>
      </c>
      <c r="B71">
        <v>1</v>
      </c>
    </row>
    <row r="72" spans="1:2">
      <c r="A72" s="97" t="s">
        <v>89</v>
      </c>
      <c r="B72">
        <v>1</v>
      </c>
    </row>
    <row r="73" spans="1:2">
      <c r="A73" s="97" t="s">
        <v>90</v>
      </c>
      <c r="B73">
        <v>1</v>
      </c>
    </row>
    <row r="74" spans="1:2">
      <c r="A74" s="97" t="s">
        <v>91</v>
      </c>
      <c r="B74">
        <v>1</v>
      </c>
    </row>
    <row r="75" spans="1:2">
      <c r="A75" s="97" t="s">
        <v>92</v>
      </c>
      <c r="B75">
        <v>1</v>
      </c>
    </row>
    <row r="76" spans="1:2">
      <c r="A76" s="97" t="s">
        <v>93</v>
      </c>
      <c r="B76">
        <v>1</v>
      </c>
    </row>
    <row r="77" spans="1:2">
      <c r="A77" s="97" t="s">
        <v>94</v>
      </c>
      <c r="B77">
        <v>1</v>
      </c>
    </row>
    <row r="78" spans="1:2">
      <c r="A78" s="97" t="s">
        <v>95</v>
      </c>
      <c r="B78">
        <v>1</v>
      </c>
    </row>
    <row r="79" spans="1:2">
      <c r="A79" s="97" t="s">
        <v>96</v>
      </c>
      <c r="B79">
        <v>1</v>
      </c>
    </row>
    <row r="80" spans="1:2">
      <c r="A80" s="97" t="s">
        <v>97</v>
      </c>
      <c r="B80">
        <v>1</v>
      </c>
    </row>
    <row r="81" spans="1:2">
      <c r="A81" s="97" t="s">
        <v>98</v>
      </c>
      <c r="B81">
        <v>1</v>
      </c>
    </row>
    <row r="82" spans="1:2">
      <c r="A82" s="97" t="s">
        <v>99</v>
      </c>
      <c r="B82">
        <v>1</v>
      </c>
    </row>
    <row r="83" spans="1:2">
      <c r="A83" s="97" t="s">
        <v>100</v>
      </c>
      <c r="B83">
        <v>1</v>
      </c>
    </row>
    <row r="84" spans="1:2">
      <c r="A84" s="97" t="s">
        <v>101</v>
      </c>
      <c r="B84">
        <v>1</v>
      </c>
    </row>
    <row r="85" spans="1:2">
      <c r="A85" s="97" t="s">
        <v>102</v>
      </c>
      <c r="B85">
        <v>1</v>
      </c>
    </row>
    <row r="86" spans="1:2">
      <c r="A86" s="97" t="s">
        <v>103</v>
      </c>
      <c r="B86">
        <v>1</v>
      </c>
    </row>
    <row r="87" spans="1:2">
      <c r="A87" s="97" t="s">
        <v>104</v>
      </c>
      <c r="B87">
        <v>1</v>
      </c>
    </row>
    <row r="88" spans="1:2">
      <c r="A88" s="97" t="s">
        <v>105</v>
      </c>
      <c r="B88">
        <v>1</v>
      </c>
    </row>
    <row r="89" spans="1:2">
      <c r="A89" s="97" t="s">
        <v>106</v>
      </c>
      <c r="B89">
        <v>1</v>
      </c>
    </row>
    <row r="90" spans="1:2">
      <c r="A90" s="97" t="s">
        <v>107</v>
      </c>
      <c r="B90">
        <v>1</v>
      </c>
    </row>
    <row r="91" spans="1:2">
      <c r="A91" s="97" t="s">
        <v>108</v>
      </c>
      <c r="B91">
        <v>1</v>
      </c>
    </row>
    <row r="92" spans="1:2">
      <c r="A92" s="97" t="s">
        <v>109</v>
      </c>
      <c r="B92">
        <v>1</v>
      </c>
    </row>
    <row r="93" spans="1:2">
      <c r="A93" s="97" t="s">
        <v>110</v>
      </c>
      <c r="B93">
        <v>1</v>
      </c>
    </row>
    <row r="94" spans="1:2">
      <c r="A94" s="97" t="s">
        <v>111</v>
      </c>
      <c r="B94">
        <v>1</v>
      </c>
    </row>
    <row r="95" spans="1:2">
      <c r="A95" s="97" t="s">
        <v>112</v>
      </c>
      <c r="B95">
        <v>1</v>
      </c>
    </row>
    <row r="96" spans="1:2">
      <c r="A96" s="97" t="s">
        <v>113</v>
      </c>
      <c r="B96">
        <v>1</v>
      </c>
    </row>
    <row r="97" spans="1:2">
      <c r="A97" s="97" t="s">
        <v>114</v>
      </c>
      <c r="B97">
        <v>1</v>
      </c>
    </row>
    <row r="98" spans="1:2">
      <c r="A98" s="97" t="s">
        <v>115</v>
      </c>
      <c r="B98">
        <v>1</v>
      </c>
    </row>
    <row r="99" spans="1:2">
      <c r="A99" s="97" t="s">
        <v>116</v>
      </c>
      <c r="B99">
        <v>1</v>
      </c>
    </row>
    <row r="100" spans="1:2">
      <c r="A100" s="97" t="s">
        <v>117</v>
      </c>
      <c r="B100">
        <v>1</v>
      </c>
    </row>
    <row r="101" spans="1:2">
      <c r="A101" s="97" t="s">
        <v>118</v>
      </c>
      <c r="B101">
        <v>1</v>
      </c>
    </row>
    <row r="102" spans="1:2">
      <c r="A102" s="97" t="s">
        <v>119</v>
      </c>
      <c r="B102">
        <v>1</v>
      </c>
    </row>
    <row r="103" spans="1:2">
      <c r="A103" s="97" t="s">
        <v>120</v>
      </c>
      <c r="B103">
        <v>1</v>
      </c>
    </row>
    <row r="104" spans="1:2">
      <c r="A104" s="97" t="s">
        <v>121</v>
      </c>
      <c r="B104">
        <v>1</v>
      </c>
    </row>
    <row r="105" spans="1:2">
      <c r="A105" s="97" t="s">
        <v>122</v>
      </c>
      <c r="B105">
        <v>1</v>
      </c>
    </row>
    <row r="106" spans="1:2">
      <c r="A106" s="97" t="s">
        <v>123</v>
      </c>
      <c r="B106">
        <v>1</v>
      </c>
    </row>
    <row r="107" spans="1:2">
      <c r="A107" s="97" t="s">
        <v>124</v>
      </c>
      <c r="B107">
        <v>1</v>
      </c>
    </row>
    <row r="108" spans="1:2">
      <c r="A108" s="97" t="s">
        <v>125</v>
      </c>
      <c r="B108">
        <v>1</v>
      </c>
    </row>
    <row r="109" spans="1:2">
      <c r="A109" s="97" t="s">
        <v>126</v>
      </c>
      <c r="B109">
        <v>1</v>
      </c>
    </row>
    <row r="110" spans="1:2">
      <c r="A110" s="97" t="s">
        <v>127</v>
      </c>
      <c r="B110">
        <v>1</v>
      </c>
    </row>
    <row r="111" spans="1:2">
      <c r="A111" s="97" t="s">
        <v>128</v>
      </c>
      <c r="B111">
        <v>1</v>
      </c>
    </row>
    <row r="112" spans="1:2">
      <c r="A112" s="97" t="s">
        <v>129</v>
      </c>
      <c r="B112">
        <v>1</v>
      </c>
    </row>
    <row r="113" spans="1:2">
      <c r="A113" s="97" t="s">
        <v>130</v>
      </c>
      <c r="B113">
        <v>1</v>
      </c>
    </row>
    <row r="114" spans="1:2">
      <c r="A114" s="97" t="s">
        <v>131</v>
      </c>
      <c r="B114">
        <v>1</v>
      </c>
    </row>
    <row r="115" spans="1:2">
      <c r="A115" s="97" t="s">
        <v>132</v>
      </c>
      <c r="B115">
        <v>1</v>
      </c>
    </row>
    <row r="116" spans="1:2">
      <c r="A116" s="97" t="s">
        <v>133</v>
      </c>
      <c r="B116">
        <v>1</v>
      </c>
    </row>
    <row r="117" spans="1:2">
      <c r="A117" s="97" t="s">
        <v>134</v>
      </c>
      <c r="B117">
        <v>1</v>
      </c>
    </row>
    <row r="118" spans="1:2">
      <c r="A118" s="97" t="s">
        <v>135</v>
      </c>
      <c r="B118">
        <v>1</v>
      </c>
    </row>
    <row r="119" spans="1:2">
      <c r="A119" s="97" t="s">
        <v>136</v>
      </c>
      <c r="B119">
        <v>1</v>
      </c>
    </row>
    <row r="120" spans="1:2">
      <c r="A120" s="97" t="s">
        <v>137</v>
      </c>
      <c r="B120">
        <v>1</v>
      </c>
    </row>
    <row r="121" spans="1:2">
      <c r="A121" s="97" t="s">
        <v>138</v>
      </c>
      <c r="B121">
        <v>1</v>
      </c>
    </row>
    <row r="122" spans="1:2">
      <c r="A122" s="97" t="s">
        <v>139</v>
      </c>
      <c r="B122">
        <v>1</v>
      </c>
    </row>
    <row r="123" spans="1:2">
      <c r="A123" s="97" t="s">
        <v>140</v>
      </c>
      <c r="B123">
        <v>1</v>
      </c>
    </row>
    <row r="124" spans="1:2">
      <c r="A124" s="97" t="s">
        <v>141</v>
      </c>
      <c r="B124">
        <v>1</v>
      </c>
    </row>
    <row r="125" spans="1:2">
      <c r="A125" s="97" t="s">
        <v>142</v>
      </c>
      <c r="B125">
        <v>1</v>
      </c>
    </row>
    <row r="126" spans="1:2">
      <c r="A126" s="97" t="s">
        <v>143</v>
      </c>
      <c r="B126">
        <v>1</v>
      </c>
    </row>
    <row r="127" spans="1:2">
      <c r="A127" s="97" t="s">
        <v>144</v>
      </c>
      <c r="B127">
        <v>1</v>
      </c>
    </row>
    <row r="128" spans="1:2">
      <c r="A128" s="97" t="s">
        <v>145</v>
      </c>
      <c r="B128">
        <v>1</v>
      </c>
    </row>
    <row r="129" spans="1:2">
      <c r="A129" s="97" t="s">
        <v>146</v>
      </c>
      <c r="B129">
        <v>1</v>
      </c>
    </row>
    <row r="130" spans="1:2">
      <c r="A130" s="97" t="s">
        <v>147</v>
      </c>
      <c r="B130">
        <v>1</v>
      </c>
    </row>
    <row r="131" spans="1:2">
      <c r="A131" s="97" t="s">
        <v>148</v>
      </c>
      <c r="B131">
        <v>1</v>
      </c>
    </row>
    <row r="132" spans="1:2">
      <c r="A132" s="97" t="s">
        <v>149</v>
      </c>
      <c r="B132">
        <v>1</v>
      </c>
    </row>
    <row r="133" spans="1:2">
      <c r="A133" s="97" t="s">
        <v>150</v>
      </c>
      <c r="B133">
        <v>1</v>
      </c>
    </row>
    <row r="134" spans="1:2">
      <c r="A134" s="97" t="s">
        <v>151</v>
      </c>
      <c r="B134">
        <v>1</v>
      </c>
    </row>
    <row r="135" spans="1:2">
      <c r="A135" s="97" t="s">
        <v>152</v>
      </c>
      <c r="B135">
        <v>1</v>
      </c>
    </row>
    <row r="136" spans="1:2">
      <c r="A136" s="97" t="s">
        <v>153</v>
      </c>
      <c r="B136">
        <v>1</v>
      </c>
    </row>
    <row r="137" spans="1:2">
      <c r="A137" s="97" t="s">
        <v>154</v>
      </c>
      <c r="B137">
        <v>1</v>
      </c>
    </row>
    <row r="138" spans="1:2">
      <c r="A138" s="97" t="s">
        <v>155</v>
      </c>
      <c r="B138">
        <v>1</v>
      </c>
    </row>
    <row r="139" spans="1:2">
      <c r="A139" s="97" t="s">
        <v>156</v>
      </c>
      <c r="B139">
        <v>1</v>
      </c>
    </row>
    <row r="140" spans="1:2">
      <c r="A140" s="97" t="s">
        <v>157</v>
      </c>
      <c r="B140">
        <v>1</v>
      </c>
    </row>
    <row r="141" spans="1:2">
      <c r="A141" s="97" t="s">
        <v>158</v>
      </c>
      <c r="B141">
        <v>1</v>
      </c>
    </row>
    <row r="142" spans="1:2">
      <c r="A142" s="97" t="s">
        <v>159</v>
      </c>
      <c r="B142">
        <v>1</v>
      </c>
    </row>
    <row r="143" spans="1:2">
      <c r="A143" s="97" t="s">
        <v>160</v>
      </c>
      <c r="B143">
        <v>1</v>
      </c>
    </row>
    <row r="144" spans="1:2">
      <c r="A144" s="97" t="s">
        <v>161</v>
      </c>
      <c r="B144">
        <v>1</v>
      </c>
    </row>
    <row r="145" spans="1:2">
      <c r="A145" s="97" t="s">
        <v>162</v>
      </c>
      <c r="B145">
        <v>1</v>
      </c>
    </row>
    <row r="146" spans="1:2">
      <c r="A146" s="97" t="s">
        <v>163</v>
      </c>
      <c r="B146">
        <v>1</v>
      </c>
    </row>
    <row r="147" spans="1:2">
      <c r="A147" s="97" t="s">
        <v>164</v>
      </c>
      <c r="B147">
        <v>1</v>
      </c>
    </row>
    <row r="148" spans="1:2">
      <c r="A148" s="97" t="s">
        <v>165</v>
      </c>
      <c r="B148">
        <v>1</v>
      </c>
    </row>
    <row r="149" spans="1:2">
      <c r="A149" s="97" t="s">
        <v>166</v>
      </c>
      <c r="B149">
        <v>1</v>
      </c>
    </row>
    <row r="150" spans="1:2">
      <c r="A150" s="97" t="s">
        <v>167</v>
      </c>
      <c r="B150">
        <v>1</v>
      </c>
    </row>
    <row r="151" spans="1:2">
      <c r="A151" s="97" t="s">
        <v>168</v>
      </c>
      <c r="B151">
        <v>1</v>
      </c>
    </row>
    <row r="152" spans="1:2">
      <c r="A152" s="97" t="s">
        <v>169</v>
      </c>
      <c r="B152">
        <v>1</v>
      </c>
    </row>
    <row r="153" spans="1:2">
      <c r="A153" s="97" t="s">
        <v>170</v>
      </c>
      <c r="B153">
        <v>1</v>
      </c>
    </row>
    <row r="154" spans="1:2">
      <c r="A154" s="97" t="s">
        <v>171</v>
      </c>
      <c r="B154">
        <v>1</v>
      </c>
    </row>
    <row r="155" spans="1:2">
      <c r="A155" s="97" t="s">
        <v>172</v>
      </c>
      <c r="B155">
        <v>1</v>
      </c>
    </row>
    <row r="156" spans="1:2">
      <c r="A156" s="97" t="s">
        <v>173</v>
      </c>
      <c r="B156">
        <v>1</v>
      </c>
    </row>
    <row r="157" spans="1:2">
      <c r="A157" s="97" t="s">
        <v>174</v>
      </c>
      <c r="B157">
        <v>1</v>
      </c>
    </row>
    <row r="158" spans="1:2">
      <c r="A158" s="97" t="s">
        <v>175</v>
      </c>
      <c r="B158">
        <v>1</v>
      </c>
    </row>
    <row r="159" spans="1:2">
      <c r="A159" s="97" t="s">
        <v>176</v>
      </c>
      <c r="B159">
        <v>1</v>
      </c>
    </row>
    <row r="160" spans="1:2">
      <c r="A160" s="97" t="s">
        <v>177</v>
      </c>
      <c r="B160">
        <v>1</v>
      </c>
    </row>
    <row r="161" spans="1:2">
      <c r="A161" s="97" t="s">
        <v>178</v>
      </c>
      <c r="B161">
        <v>1</v>
      </c>
    </row>
    <row r="162" spans="1:2">
      <c r="A162" s="97" t="s">
        <v>179</v>
      </c>
      <c r="B162">
        <v>1</v>
      </c>
    </row>
    <row r="163" spans="1:2">
      <c r="A163" s="97" t="s">
        <v>180</v>
      </c>
      <c r="B163">
        <v>1</v>
      </c>
    </row>
    <row r="164" spans="1:2">
      <c r="A164" s="97" t="s">
        <v>181</v>
      </c>
      <c r="B164">
        <v>1</v>
      </c>
    </row>
    <row r="165" spans="1:2">
      <c r="A165" s="97" t="s">
        <v>182</v>
      </c>
      <c r="B165">
        <v>1</v>
      </c>
    </row>
    <row r="166" spans="1:2">
      <c r="A166" s="97" t="s">
        <v>183</v>
      </c>
      <c r="B166">
        <v>1</v>
      </c>
    </row>
    <row r="167" spans="1:2">
      <c r="A167" s="97" t="s">
        <v>184</v>
      </c>
      <c r="B167">
        <v>1</v>
      </c>
    </row>
    <row r="168" spans="1:2">
      <c r="A168" s="97" t="s">
        <v>185</v>
      </c>
      <c r="B168">
        <v>1</v>
      </c>
    </row>
    <row r="169" spans="1:2">
      <c r="A169" s="97" t="s">
        <v>186</v>
      </c>
      <c r="B169">
        <v>1</v>
      </c>
    </row>
    <row r="170" spans="1:2">
      <c r="A170" s="97" t="s">
        <v>187</v>
      </c>
      <c r="B170">
        <v>1</v>
      </c>
    </row>
    <row r="171" spans="1:2">
      <c r="A171" s="97" t="s">
        <v>188</v>
      </c>
      <c r="B171">
        <v>1</v>
      </c>
    </row>
    <row r="172" spans="1:2">
      <c r="A172" s="97" t="s">
        <v>189</v>
      </c>
      <c r="B172">
        <v>1</v>
      </c>
    </row>
    <row r="173" spans="1:2">
      <c r="A173" s="97" t="s">
        <v>190</v>
      </c>
      <c r="B173">
        <v>1</v>
      </c>
    </row>
    <row r="174" spans="1:2">
      <c r="A174" s="97" t="s">
        <v>191</v>
      </c>
      <c r="B174">
        <v>1</v>
      </c>
    </row>
    <row r="175" spans="1:2">
      <c r="A175" s="97" t="s">
        <v>192</v>
      </c>
      <c r="B175">
        <v>1</v>
      </c>
    </row>
    <row r="176" spans="1:2">
      <c r="A176" s="97" t="s">
        <v>193</v>
      </c>
      <c r="B176">
        <v>1</v>
      </c>
    </row>
    <row r="177" spans="1:2">
      <c r="A177" s="97" t="s">
        <v>194</v>
      </c>
      <c r="B177">
        <v>1</v>
      </c>
    </row>
    <row r="178" spans="1:2">
      <c r="A178" s="97" t="s">
        <v>195</v>
      </c>
      <c r="B178">
        <v>1</v>
      </c>
    </row>
    <row r="179" spans="1:2">
      <c r="A179" s="97" t="s">
        <v>196</v>
      </c>
      <c r="B179">
        <v>1</v>
      </c>
    </row>
    <row r="180" spans="1:2">
      <c r="A180" s="97" t="s">
        <v>197</v>
      </c>
      <c r="B180">
        <v>1</v>
      </c>
    </row>
    <row r="181" spans="1:2">
      <c r="A181" s="97" t="s">
        <v>198</v>
      </c>
      <c r="B181">
        <v>1</v>
      </c>
    </row>
    <row r="182" spans="1:2">
      <c r="A182" s="97" t="s">
        <v>199</v>
      </c>
      <c r="B182">
        <v>1</v>
      </c>
    </row>
    <row r="183" spans="1:2">
      <c r="A183" s="97" t="s">
        <v>200</v>
      </c>
      <c r="B183">
        <v>1</v>
      </c>
    </row>
    <row r="184" spans="1:2">
      <c r="A184" s="97" t="s">
        <v>201</v>
      </c>
      <c r="B184">
        <v>1</v>
      </c>
    </row>
    <row r="185" spans="1:2">
      <c r="A185" s="97" t="s">
        <v>202</v>
      </c>
      <c r="B185">
        <v>1</v>
      </c>
    </row>
    <row r="186" spans="1:2">
      <c r="A186" s="97" t="s">
        <v>203</v>
      </c>
      <c r="B186">
        <v>1</v>
      </c>
    </row>
    <row r="187" spans="1:2">
      <c r="A187" s="97" t="s">
        <v>204</v>
      </c>
      <c r="B187">
        <v>1</v>
      </c>
    </row>
    <row r="188" spans="1:2">
      <c r="A188" s="97" t="s">
        <v>205</v>
      </c>
      <c r="B188">
        <v>1</v>
      </c>
    </row>
    <row r="189" spans="1:2">
      <c r="A189" s="97" t="s">
        <v>206</v>
      </c>
      <c r="B189">
        <v>1</v>
      </c>
    </row>
    <row r="190" spans="1:2">
      <c r="A190" s="97" t="s">
        <v>207</v>
      </c>
      <c r="B190">
        <v>1</v>
      </c>
    </row>
    <row r="191" spans="1:2">
      <c r="A191" s="97" t="s">
        <v>208</v>
      </c>
      <c r="B191">
        <v>1</v>
      </c>
    </row>
    <row r="192" spans="1:2">
      <c r="A192" s="97" t="s">
        <v>209</v>
      </c>
      <c r="B192">
        <v>1</v>
      </c>
    </row>
    <row r="193" spans="1:2">
      <c r="A193" s="97" t="s">
        <v>210</v>
      </c>
      <c r="B193">
        <v>1</v>
      </c>
    </row>
    <row r="194" spans="1:2">
      <c r="A194" s="97" t="s">
        <v>211</v>
      </c>
      <c r="B194">
        <v>1</v>
      </c>
    </row>
    <row r="195" spans="1:2">
      <c r="A195" s="97" t="s">
        <v>17</v>
      </c>
      <c r="B195">
        <v>191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outlinePr summaryBelow="0" summaryRight="0"/>
    <pageSetUpPr fitToPage="1"/>
  </sheetPr>
  <dimension ref="A1:BG984"/>
  <sheetViews>
    <sheetView tabSelected="1" workbookViewId="0">
      <pane xSplit="2" ySplit="2" topLeftCell="T341" activePane="bottomRight" state="frozen"/>
      <selection pane="topRight" activeCell="C1" sqref="C1"/>
      <selection pane="bottomLeft" activeCell="A3" sqref="A3"/>
      <selection pane="bottomRight" activeCell="Y356" sqref="Y356"/>
    </sheetView>
  </sheetViews>
  <sheetFormatPr defaultColWidth="12.7109375" defaultRowHeight="15.75" customHeight="1"/>
  <cols>
    <col min="1" max="1" width="31.7109375" customWidth="1"/>
    <col min="4" max="4" width="20.140625" customWidth="1"/>
    <col min="6" max="6" width="21.28515625" customWidth="1"/>
    <col min="7" max="7" width="26.140625" customWidth="1"/>
    <col min="12" max="57" width="12.7109375" style="100"/>
    <col min="58" max="58" width="7" style="100" bestFit="1" customWidth="1"/>
    <col min="59" max="59" width="44.28515625" customWidth="1"/>
  </cols>
  <sheetData>
    <row r="1" spans="1:59" ht="15.75" customHeight="1">
      <c r="A1" s="9" t="s">
        <v>212</v>
      </c>
      <c r="B1" s="9" t="s">
        <v>18</v>
      </c>
      <c r="C1" s="9" t="s">
        <v>213</v>
      </c>
      <c r="D1" s="9" t="s">
        <v>214</v>
      </c>
      <c r="E1" s="9" t="s">
        <v>215</v>
      </c>
      <c r="F1" s="9" t="s">
        <v>216</v>
      </c>
      <c r="G1" s="9" t="s">
        <v>217</v>
      </c>
      <c r="H1" s="9" t="s">
        <v>218</v>
      </c>
      <c r="I1" s="9" t="s">
        <v>219</v>
      </c>
      <c r="J1" s="9" t="s">
        <v>220</v>
      </c>
      <c r="K1" s="9" t="s">
        <v>221</v>
      </c>
      <c r="L1" s="98" t="s">
        <v>222</v>
      </c>
      <c r="M1" s="104" t="s">
        <v>223</v>
      </c>
      <c r="N1" s="104" t="s">
        <v>224</v>
      </c>
      <c r="O1" s="104" t="s">
        <v>225</v>
      </c>
      <c r="P1" s="104" t="s">
        <v>226</v>
      </c>
      <c r="Q1" s="104" t="s">
        <v>227</v>
      </c>
      <c r="R1" s="104" t="s">
        <v>228</v>
      </c>
      <c r="S1" s="104" t="s">
        <v>229</v>
      </c>
      <c r="T1" s="104" t="s">
        <v>230</v>
      </c>
      <c r="U1" s="104" t="s">
        <v>231</v>
      </c>
      <c r="V1" s="104" t="s">
        <v>232</v>
      </c>
      <c r="W1" s="98" t="s">
        <v>233</v>
      </c>
      <c r="X1" s="98" t="s">
        <v>234</v>
      </c>
      <c r="Y1" s="104" t="s">
        <v>235</v>
      </c>
      <c r="Z1" s="104" t="s">
        <v>236</v>
      </c>
      <c r="AA1" s="104" t="s">
        <v>237</v>
      </c>
      <c r="AB1" s="104" t="s">
        <v>238</v>
      </c>
      <c r="AC1" s="104" t="s">
        <v>239</v>
      </c>
      <c r="AD1" s="98" t="s">
        <v>240</v>
      </c>
      <c r="AE1" s="104" t="s">
        <v>241</v>
      </c>
      <c r="AF1" s="104" t="s">
        <v>242</v>
      </c>
      <c r="AG1" s="104" t="s">
        <v>243</v>
      </c>
      <c r="AH1" s="104" t="s">
        <v>244</v>
      </c>
      <c r="AI1" s="98" t="s">
        <v>245</v>
      </c>
      <c r="AJ1" s="104" t="s">
        <v>246</v>
      </c>
      <c r="AK1" s="104" t="s">
        <v>247</v>
      </c>
      <c r="AL1" s="104" t="s">
        <v>248</v>
      </c>
      <c r="AM1" s="104" t="s">
        <v>249</v>
      </c>
      <c r="AN1" s="98" t="s">
        <v>250</v>
      </c>
      <c r="AO1" s="104" t="s">
        <v>251</v>
      </c>
      <c r="AP1" s="104" t="s">
        <v>252</v>
      </c>
      <c r="AQ1" s="104" t="s">
        <v>253</v>
      </c>
      <c r="AR1" s="104" t="s">
        <v>254</v>
      </c>
      <c r="AS1" s="104" t="s">
        <v>255</v>
      </c>
      <c r="AT1" s="104" t="s">
        <v>256</v>
      </c>
      <c r="AU1" s="104" t="s">
        <v>257</v>
      </c>
      <c r="AV1" s="104" t="s">
        <v>258</v>
      </c>
      <c r="AW1" s="104" t="s">
        <v>259</v>
      </c>
      <c r="AX1" s="104" t="s">
        <v>260</v>
      </c>
      <c r="AY1" s="104" t="s">
        <v>261</v>
      </c>
      <c r="AZ1" s="104" t="s">
        <v>262</v>
      </c>
      <c r="BA1" s="104" t="s">
        <v>263</v>
      </c>
      <c r="BB1" s="104" t="s">
        <v>264</v>
      </c>
      <c r="BC1" s="104" t="s">
        <v>265</v>
      </c>
      <c r="BD1" s="104" t="s">
        <v>266</v>
      </c>
      <c r="BE1" s="104" t="s">
        <v>267</v>
      </c>
      <c r="BF1" s="104" t="s">
        <v>268</v>
      </c>
      <c r="BG1" s="9" t="s">
        <v>269</v>
      </c>
    </row>
    <row r="2" spans="1:59" ht="15.75" customHeight="1">
      <c r="A2" s="10" t="s">
        <v>203</v>
      </c>
      <c r="B2" s="10" t="s">
        <v>270</v>
      </c>
      <c r="C2" s="11"/>
      <c r="D2" s="12"/>
      <c r="E2" s="11"/>
      <c r="G2" s="12"/>
      <c r="H2" s="13"/>
      <c r="I2" s="12"/>
      <c r="J2" s="12"/>
      <c r="K2" s="12"/>
      <c r="L2" s="99">
        <f t="shared" ref="L2:BE2" si="0">SUM(L3:L376)</f>
        <v>1950</v>
      </c>
      <c r="M2" s="99">
        <f t="shared" si="0"/>
        <v>311</v>
      </c>
      <c r="N2" s="99">
        <f t="shared" si="0"/>
        <v>2964</v>
      </c>
      <c r="O2" s="99">
        <f t="shared" si="0"/>
        <v>13249</v>
      </c>
      <c r="P2" s="99">
        <f t="shared" si="0"/>
        <v>386</v>
      </c>
      <c r="Q2" s="99">
        <f t="shared" si="0"/>
        <v>933</v>
      </c>
      <c r="R2" s="99">
        <f t="shared" si="0"/>
        <v>3240</v>
      </c>
      <c r="S2" s="99">
        <f t="shared" si="0"/>
        <v>158</v>
      </c>
      <c r="T2" s="99">
        <f t="shared" si="0"/>
        <v>2</v>
      </c>
      <c r="U2" s="99">
        <f t="shared" si="0"/>
        <v>798</v>
      </c>
      <c r="V2" s="99">
        <f t="shared" si="0"/>
        <v>447</v>
      </c>
      <c r="W2" s="99">
        <f t="shared" si="0"/>
        <v>408</v>
      </c>
      <c r="X2" s="99">
        <f t="shared" si="0"/>
        <v>1575</v>
      </c>
      <c r="Y2" s="99">
        <f t="shared" si="0"/>
        <v>2335</v>
      </c>
      <c r="Z2" s="99">
        <f t="shared" si="0"/>
        <v>8747</v>
      </c>
      <c r="AA2" s="99">
        <f t="shared" si="0"/>
        <v>2205</v>
      </c>
      <c r="AB2" s="99">
        <f t="shared" si="0"/>
        <v>0</v>
      </c>
      <c r="AC2" s="99">
        <f t="shared" si="0"/>
        <v>4071</v>
      </c>
      <c r="AD2" s="99">
        <f t="shared" si="0"/>
        <v>369</v>
      </c>
      <c r="AE2" s="99">
        <f t="shared" si="0"/>
        <v>77</v>
      </c>
      <c r="AF2" s="99">
        <f t="shared" si="0"/>
        <v>1425</v>
      </c>
      <c r="AG2" s="99">
        <f t="shared" si="0"/>
        <v>16</v>
      </c>
      <c r="AH2" s="99">
        <f t="shared" si="0"/>
        <v>4119</v>
      </c>
      <c r="AI2" s="99">
        <f t="shared" si="0"/>
        <v>298</v>
      </c>
      <c r="AJ2" s="99">
        <f t="shared" si="0"/>
        <v>35</v>
      </c>
      <c r="AK2" s="99">
        <f t="shared" si="0"/>
        <v>15</v>
      </c>
      <c r="AL2" s="99">
        <f t="shared" si="0"/>
        <v>142</v>
      </c>
      <c r="AM2" s="99">
        <f t="shared" si="0"/>
        <v>59</v>
      </c>
      <c r="AN2" s="99">
        <f t="shared" si="0"/>
        <v>5393</v>
      </c>
      <c r="AO2" s="99">
        <f t="shared" si="0"/>
        <v>3904</v>
      </c>
      <c r="AP2" s="99">
        <f t="shared" si="0"/>
        <v>6</v>
      </c>
      <c r="AQ2" s="99">
        <f t="shared" si="0"/>
        <v>3924</v>
      </c>
      <c r="AR2" s="99">
        <f t="shared" si="0"/>
        <v>298</v>
      </c>
      <c r="AS2" s="99">
        <f t="shared" si="0"/>
        <v>160</v>
      </c>
      <c r="AT2" s="99">
        <f t="shared" si="0"/>
        <v>5286</v>
      </c>
      <c r="AU2" s="99">
        <f t="shared" si="0"/>
        <v>1672</v>
      </c>
      <c r="AV2" s="99">
        <f t="shared" si="0"/>
        <v>2</v>
      </c>
      <c r="AW2" s="99">
        <f t="shared" si="0"/>
        <v>350</v>
      </c>
      <c r="AX2" s="99">
        <f t="shared" si="0"/>
        <v>4633</v>
      </c>
      <c r="AY2" s="99">
        <f t="shared" si="0"/>
        <v>16944</v>
      </c>
      <c r="AZ2" s="99">
        <f t="shared" si="0"/>
        <v>394</v>
      </c>
      <c r="BA2" s="99">
        <f t="shared" si="0"/>
        <v>6220</v>
      </c>
      <c r="BB2" s="99">
        <f t="shared" si="0"/>
        <v>9309</v>
      </c>
      <c r="BC2" s="99">
        <f t="shared" si="0"/>
        <v>303</v>
      </c>
      <c r="BD2" s="99">
        <f t="shared" si="0"/>
        <v>0</v>
      </c>
      <c r="BE2" s="99">
        <f t="shared" si="0"/>
        <v>1224</v>
      </c>
      <c r="BF2" s="105">
        <f>SUM(L2:BE2)</f>
        <v>110356</v>
      </c>
      <c r="BG2" s="14"/>
    </row>
    <row r="3" spans="1:59" ht="15.75" customHeight="1">
      <c r="A3" s="10" t="s">
        <v>38</v>
      </c>
      <c r="B3" s="10" t="s">
        <v>10</v>
      </c>
      <c r="C3" s="11"/>
      <c r="D3" s="12" t="s">
        <v>271</v>
      </c>
      <c r="E3" s="11">
        <v>44961</v>
      </c>
      <c r="F3" s="12" t="s">
        <v>272</v>
      </c>
      <c r="G3" s="12" t="s">
        <v>273</v>
      </c>
      <c r="H3" s="13">
        <v>0.50416666666666665</v>
      </c>
      <c r="I3" s="12" t="s">
        <v>274</v>
      </c>
      <c r="J3" s="12" t="s">
        <v>275</v>
      </c>
      <c r="K3" s="12" t="s">
        <v>276</v>
      </c>
      <c r="L3" s="99">
        <v>0</v>
      </c>
      <c r="M3" s="99">
        <v>0</v>
      </c>
      <c r="N3" s="99">
        <v>0</v>
      </c>
      <c r="O3" s="99">
        <v>0</v>
      </c>
      <c r="P3" s="99">
        <v>0</v>
      </c>
      <c r="Q3" s="99">
        <v>0</v>
      </c>
      <c r="R3" s="99">
        <v>0</v>
      </c>
      <c r="S3" s="99">
        <v>0</v>
      </c>
      <c r="T3" s="99">
        <v>0</v>
      </c>
      <c r="U3" s="99">
        <v>0</v>
      </c>
      <c r="V3" s="99">
        <v>0</v>
      </c>
      <c r="W3" s="99">
        <v>0</v>
      </c>
      <c r="X3" s="99">
        <v>0</v>
      </c>
      <c r="Y3" s="99">
        <v>0</v>
      </c>
      <c r="Z3" s="99">
        <v>0</v>
      </c>
      <c r="AA3" s="99">
        <v>0</v>
      </c>
      <c r="AB3" s="99">
        <v>0</v>
      </c>
      <c r="AC3" s="99">
        <v>0</v>
      </c>
      <c r="AD3" s="99">
        <v>0</v>
      </c>
      <c r="AE3" s="99">
        <v>0</v>
      </c>
      <c r="AF3" s="99">
        <v>0</v>
      </c>
      <c r="AG3" s="99">
        <v>0</v>
      </c>
      <c r="AH3" s="99">
        <v>0</v>
      </c>
      <c r="AI3" s="99">
        <v>0</v>
      </c>
      <c r="AJ3" s="99">
        <v>0</v>
      </c>
      <c r="AK3" s="99">
        <v>0</v>
      </c>
      <c r="AL3" s="99">
        <v>0</v>
      </c>
      <c r="AM3" s="99">
        <v>0</v>
      </c>
      <c r="AN3" s="99">
        <v>0</v>
      </c>
      <c r="AO3" s="99">
        <v>0</v>
      </c>
      <c r="AP3" s="99">
        <v>1</v>
      </c>
      <c r="AQ3" s="99">
        <v>29</v>
      </c>
      <c r="AR3" s="99">
        <v>0</v>
      </c>
      <c r="AS3" s="99">
        <v>0</v>
      </c>
      <c r="AT3" s="99">
        <v>77</v>
      </c>
      <c r="AU3" s="99">
        <v>0</v>
      </c>
      <c r="AV3" s="99">
        <v>0</v>
      </c>
      <c r="AW3" s="99">
        <v>0</v>
      </c>
      <c r="AX3" s="99">
        <v>0</v>
      </c>
      <c r="AY3" s="99">
        <v>0</v>
      </c>
      <c r="AZ3" s="99">
        <v>0</v>
      </c>
      <c r="BA3" s="99">
        <v>1</v>
      </c>
      <c r="BB3" s="99">
        <v>0</v>
      </c>
      <c r="BC3" s="99">
        <v>0</v>
      </c>
      <c r="BD3" s="99">
        <v>0</v>
      </c>
      <c r="BE3" s="99">
        <v>0</v>
      </c>
      <c r="BF3" s="105">
        <f t="shared" ref="BF3:BF33" si="1">SUM(J3:BC3)</f>
        <v>108</v>
      </c>
      <c r="BG3" s="14"/>
    </row>
    <row r="4" spans="1:59" ht="15.75" customHeight="1">
      <c r="A4" s="10" t="s">
        <v>56</v>
      </c>
      <c r="B4" s="10" t="s">
        <v>10</v>
      </c>
      <c r="C4" s="11"/>
      <c r="D4" s="12" t="s">
        <v>271</v>
      </c>
      <c r="E4" s="11">
        <v>44961</v>
      </c>
      <c r="F4" s="12" t="s">
        <v>277</v>
      </c>
      <c r="G4" s="12" t="s">
        <v>278</v>
      </c>
      <c r="H4" s="15">
        <v>1242</v>
      </c>
      <c r="I4" s="12" t="s">
        <v>274</v>
      </c>
      <c r="J4" s="12" t="s">
        <v>275</v>
      </c>
      <c r="K4" s="12" t="s">
        <v>276</v>
      </c>
      <c r="L4" s="99">
        <v>0</v>
      </c>
      <c r="M4" s="99">
        <v>0</v>
      </c>
      <c r="N4" s="99">
        <v>0</v>
      </c>
      <c r="O4" s="99">
        <v>0</v>
      </c>
      <c r="P4" s="99">
        <v>0</v>
      </c>
      <c r="Q4" s="99">
        <v>0</v>
      </c>
      <c r="R4" s="99">
        <v>0</v>
      </c>
      <c r="S4" s="99">
        <v>0</v>
      </c>
      <c r="T4" s="99">
        <v>0</v>
      </c>
      <c r="U4" s="99">
        <v>0</v>
      </c>
      <c r="V4" s="99">
        <v>0</v>
      </c>
      <c r="W4" s="99">
        <v>0</v>
      </c>
      <c r="X4" s="99">
        <v>0</v>
      </c>
      <c r="Y4" s="99">
        <v>0</v>
      </c>
      <c r="Z4" s="99">
        <v>1</v>
      </c>
      <c r="AA4" s="99">
        <v>0</v>
      </c>
      <c r="AB4" s="99">
        <v>0</v>
      </c>
      <c r="AC4" s="99">
        <v>0</v>
      </c>
      <c r="AD4" s="99">
        <v>0</v>
      </c>
      <c r="AE4" s="99">
        <v>0</v>
      </c>
      <c r="AF4" s="99">
        <v>0</v>
      </c>
      <c r="AG4" s="99">
        <v>0</v>
      </c>
      <c r="AH4" s="99">
        <v>3</v>
      </c>
      <c r="AI4" s="99">
        <v>0</v>
      </c>
      <c r="AJ4" s="99">
        <v>0</v>
      </c>
      <c r="AK4" s="99">
        <v>0</v>
      </c>
      <c r="AL4" s="99">
        <v>0</v>
      </c>
      <c r="AM4" s="99">
        <v>0</v>
      </c>
      <c r="AN4" s="99">
        <v>0</v>
      </c>
      <c r="AO4" s="99">
        <v>1</v>
      </c>
      <c r="AP4" s="99">
        <v>0</v>
      </c>
      <c r="AQ4" s="99">
        <v>8</v>
      </c>
      <c r="AR4" s="99">
        <v>0</v>
      </c>
      <c r="AS4" s="99">
        <v>0</v>
      </c>
      <c r="AT4" s="99">
        <v>0</v>
      </c>
      <c r="AU4" s="99">
        <v>3</v>
      </c>
      <c r="AV4" s="99">
        <v>0</v>
      </c>
      <c r="AW4" s="99">
        <v>0</v>
      </c>
      <c r="AX4" s="99">
        <v>0</v>
      </c>
      <c r="AY4" s="99">
        <v>10</v>
      </c>
      <c r="AZ4" s="99">
        <v>0</v>
      </c>
      <c r="BA4" s="99">
        <v>10</v>
      </c>
      <c r="BB4" s="99">
        <v>6</v>
      </c>
      <c r="BC4" s="99">
        <v>0</v>
      </c>
      <c r="BD4" s="99">
        <v>0</v>
      </c>
      <c r="BE4" s="99">
        <v>0</v>
      </c>
      <c r="BF4" s="105">
        <f t="shared" si="1"/>
        <v>42</v>
      </c>
      <c r="BG4" s="14"/>
    </row>
    <row r="5" spans="1:59" ht="15.75" customHeight="1">
      <c r="A5" s="10" t="s">
        <v>60</v>
      </c>
      <c r="B5" s="10" t="s">
        <v>10</v>
      </c>
      <c r="C5" s="11"/>
      <c r="D5" s="12" t="s">
        <v>271</v>
      </c>
      <c r="E5" s="11">
        <v>44961</v>
      </c>
      <c r="F5" s="12" t="s">
        <v>279</v>
      </c>
      <c r="G5" s="12" t="s">
        <v>280</v>
      </c>
      <c r="H5" s="15">
        <v>1027</v>
      </c>
      <c r="I5" s="12" t="s">
        <v>274</v>
      </c>
      <c r="J5" s="12" t="s">
        <v>275</v>
      </c>
      <c r="K5" s="12" t="s">
        <v>276</v>
      </c>
      <c r="L5" s="99">
        <v>0</v>
      </c>
      <c r="M5" s="99">
        <v>0</v>
      </c>
      <c r="N5" s="99">
        <v>3</v>
      </c>
      <c r="O5" s="99">
        <v>0</v>
      </c>
      <c r="P5" s="99">
        <v>2</v>
      </c>
      <c r="Q5" s="99">
        <v>0</v>
      </c>
      <c r="R5" s="99">
        <v>0</v>
      </c>
      <c r="S5" s="99">
        <v>0</v>
      </c>
      <c r="T5" s="99">
        <v>0</v>
      </c>
      <c r="U5" s="99">
        <v>0</v>
      </c>
      <c r="V5" s="99">
        <v>0</v>
      </c>
      <c r="W5" s="99">
        <v>0</v>
      </c>
      <c r="X5" s="99">
        <v>0</v>
      </c>
      <c r="Y5" s="99">
        <v>0</v>
      </c>
      <c r="Z5" s="99">
        <v>2</v>
      </c>
      <c r="AA5" s="99">
        <v>0</v>
      </c>
      <c r="AB5" s="99">
        <v>0</v>
      </c>
      <c r="AC5" s="99">
        <v>0</v>
      </c>
      <c r="AD5" s="99">
        <v>0</v>
      </c>
      <c r="AE5" s="99">
        <v>0</v>
      </c>
      <c r="AF5" s="99">
        <v>0</v>
      </c>
      <c r="AG5" s="99">
        <v>0</v>
      </c>
      <c r="AH5" s="99">
        <v>1</v>
      </c>
      <c r="AI5" s="99">
        <v>0</v>
      </c>
      <c r="AJ5" s="99">
        <v>0</v>
      </c>
      <c r="AK5" s="99">
        <v>0</v>
      </c>
      <c r="AL5" s="99">
        <v>0</v>
      </c>
      <c r="AM5" s="99">
        <v>0</v>
      </c>
      <c r="AN5" s="99">
        <v>0</v>
      </c>
      <c r="AO5" s="99">
        <v>0</v>
      </c>
      <c r="AP5" s="99">
        <v>0</v>
      </c>
      <c r="AQ5" s="99">
        <v>1</v>
      </c>
      <c r="AR5" s="99">
        <v>0</v>
      </c>
      <c r="AS5" s="99">
        <v>0</v>
      </c>
      <c r="AT5" s="99">
        <v>0</v>
      </c>
      <c r="AU5" s="99">
        <v>0</v>
      </c>
      <c r="AV5" s="99">
        <v>0</v>
      </c>
      <c r="AW5" s="99">
        <v>0</v>
      </c>
      <c r="AX5" s="99">
        <v>0</v>
      </c>
      <c r="AY5" s="99">
        <v>0</v>
      </c>
      <c r="AZ5" s="99">
        <v>0</v>
      </c>
      <c r="BA5" s="99">
        <v>4</v>
      </c>
      <c r="BB5" s="99">
        <v>0</v>
      </c>
      <c r="BC5" s="99">
        <v>0</v>
      </c>
      <c r="BD5" s="99">
        <v>0</v>
      </c>
      <c r="BE5" s="99">
        <v>0</v>
      </c>
      <c r="BF5" s="105">
        <f t="shared" si="1"/>
        <v>13</v>
      </c>
      <c r="BG5" s="14"/>
    </row>
    <row r="6" spans="1:59" ht="15.75" customHeight="1">
      <c r="A6" s="10" t="s">
        <v>64</v>
      </c>
      <c r="B6" s="10" t="s">
        <v>10</v>
      </c>
      <c r="C6" s="11"/>
      <c r="D6" s="12" t="s">
        <v>271</v>
      </c>
      <c r="E6" s="11">
        <v>44965</v>
      </c>
      <c r="F6" s="12" t="s">
        <v>281</v>
      </c>
      <c r="G6" s="12" t="s">
        <v>282</v>
      </c>
      <c r="H6" s="15">
        <v>1000</v>
      </c>
      <c r="I6" s="12" t="s">
        <v>283</v>
      </c>
      <c r="J6" s="12" t="s">
        <v>275</v>
      </c>
      <c r="K6" s="12" t="s">
        <v>276</v>
      </c>
      <c r="L6" s="99">
        <v>0</v>
      </c>
      <c r="M6" s="99">
        <v>0</v>
      </c>
      <c r="N6" s="99">
        <v>1</v>
      </c>
      <c r="O6" s="99">
        <v>0</v>
      </c>
      <c r="P6" s="99">
        <v>0</v>
      </c>
      <c r="Q6" s="99">
        <v>0</v>
      </c>
      <c r="R6" s="99">
        <v>0</v>
      </c>
      <c r="S6" s="99">
        <v>0</v>
      </c>
      <c r="T6" s="99">
        <v>0</v>
      </c>
      <c r="U6" s="99">
        <v>0</v>
      </c>
      <c r="V6" s="99">
        <v>0</v>
      </c>
      <c r="W6" s="99">
        <v>0</v>
      </c>
      <c r="X6" s="99">
        <v>0</v>
      </c>
      <c r="Y6" s="99">
        <v>0</v>
      </c>
      <c r="Z6" s="99">
        <v>10</v>
      </c>
      <c r="AA6" s="99">
        <v>0</v>
      </c>
      <c r="AB6" s="99">
        <v>0</v>
      </c>
      <c r="AC6" s="99">
        <v>0</v>
      </c>
      <c r="AD6" s="99">
        <v>6</v>
      </c>
      <c r="AE6" s="99">
        <v>0</v>
      </c>
      <c r="AF6" s="99">
        <v>0</v>
      </c>
      <c r="AG6" s="99">
        <v>0</v>
      </c>
      <c r="AH6" s="99">
        <v>0</v>
      </c>
      <c r="AI6" s="99">
        <v>0</v>
      </c>
      <c r="AJ6" s="99">
        <v>0</v>
      </c>
      <c r="AK6" s="99">
        <v>0</v>
      </c>
      <c r="AL6" s="99">
        <v>0</v>
      </c>
      <c r="AM6" s="99">
        <v>0</v>
      </c>
      <c r="AN6" s="99">
        <v>1</v>
      </c>
      <c r="AO6" s="99">
        <v>0</v>
      </c>
      <c r="AP6" s="99">
        <v>0</v>
      </c>
      <c r="AQ6" s="99">
        <v>5</v>
      </c>
      <c r="AR6" s="99">
        <v>0</v>
      </c>
      <c r="AS6" s="99">
        <v>0</v>
      </c>
      <c r="AT6" s="99">
        <v>0</v>
      </c>
      <c r="AU6" s="99">
        <v>29</v>
      </c>
      <c r="AV6" s="99">
        <v>0</v>
      </c>
      <c r="AW6" s="99">
        <v>0</v>
      </c>
      <c r="AX6" s="99">
        <v>0</v>
      </c>
      <c r="AY6" s="99">
        <v>38</v>
      </c>
      <c r="AZ6" s="99">
        <v>0</v>
      </c>
      <c r="BA6" s="99">
        <v>21</v>
      </c>
      <c r="BB6" s="99">
        <v>30</v>
      </c>
      <c r="BC6" s="99">
        <v>0</v>
      </c>
      <c r="BD6" s="99">
        <v>0</v>
      </c>
      <c r="BE6" s="99">
        <v>0</v>
      </c>
      <c r="BF6" s="105">
        <f t="shared" si="1"/>
        <v>141</v>
      </c>
      <c r="BG6" s="14"/>
    </row>
    <row r="7" spans="1:59" ht="15.75" customHeight="1">
      <c r="A7" s="10" t="s">
        <v>81</v>
      </c>
      <c r="B7" s="10" t="s">
        <v>10</v>
      </c>
      <c r="C7" s="11"/>
      <c r="D7" s="12" t="s">
        <v>271</v>
      </c>
      <c r="E7" s="11">
        <v>44961</v>
      </c>
      <c r="F7" s="12" t="s">
        <v>277</v>
      </c>
      <c r="G7" s="12" t="s">
        <v>278</v>
      </c>
      <c r="H7" s="15">
        <v>928</v>
      </c>
      <c r="I7" s="12" t="s">
        <v>274</v>
      </c>
      <c r="J7" s="12" t="s">
        <v>275</v>
      </c>
      <c r="K7" s="12" t="s">
        <v>276</v>
      </c>
      <c r="L7" s="99">
        <v>0</v>
      </c>
      <c r="M7" s="99">
        <v>0</v>
      </c>
      <c r="N7" s="99">
        <v>2</v>
      </c>
      <c r="O7" s="99">
        <v>0</v>
      </c>
      <c r="P7" s="99">
        <v>1</v>
      </c>
      <c r="Q7" s="99">
        <v>0</v>
      </c>
      <c r="R7" s="99">
        <v>0</v>
      </c>
      <c r="S7" s="99">
        <v>0</v>
      </c>
      <c r="T7" s="99">
        <v>0</v>
      </c>
      <c r="U7" s="99">
        <v>0</v>
      </c>
      <c r="V7" s="99">
        <v>0</v>
      </c>
      <c r="W7" s="99">
        <v>0</v>
      </c>
      <c r="X7" s="99">
        <v>0</v>
      </c>
      <c r="Y7" s="99">
        <v>1</v>
      </c>
      <c r="Z7" s="99">
        <v>28</v>
      </c>
      <c r="AA7" s="99">
        <v>0</v>
      </c>
      <c r="AB7" s="99">
        <v>0</v>
      </c>
      <c r="AC7" s="99">
        <v>0</v>
      </c>
      <c r="AD7" s="99">
        <v>16</v>
      </c>
      <c r="AE7" s="99">
        <v>0</v>
      </c>
      <c r="AF7" s="99">
        <v>0</v>
      </c>
      <c r="AG7" s="99">
        <v>0</v>
      </c>
      <c r="AH7" s="99">
        <v>9</v>
      </c>
      <c r="AI7" s="99">
        <v>0</v>
      </c>
      <c r="AJ7" s="99">
        <v>0</v>
      </c>
      <c r="AK7" s="99">
        <v>0</v>
      </c>
      <c r="AL7" s="99">
        <v>0</v>
      </c>
      <c r="AM7" s="99">
        <v>0</v>
      </c>
      <c r="AN7" s="99">
        <v>0</v>
      </c>
      <c r="AO7" s="99">
        <v>4</v>
      </c>
      <c r="AP7" s="99">
        <v>0</v>
      </c>
      <c r="AQ7" s="99">
        <v>2</v>
      </c>
      <c r="AR7" s="99">
        <v>0</v>
      </c>
      <c r="AS7" s="99">
        <v>0</v>
      </c>
      <c r="AT7" s="99">
        <v>0</v>
      </c>
      <c r="AU7" s="99">
        <v>7</v>
      </c>
      <c r="AV7" s="99">
        <v>0</v>
      </c>
      <c r="AW7" s="99">
        <v>0</v>
      </c>
      <c r="AX7" s="99">
        <v>7</v>
      </c>
      <c r="AY7" s="99">
        <v>2</v>
      </c>
      <c r="AZ7" s="99">
        <v>0</v>
      </c>
      <c r="BA7" s="99">
        <v>33</v>
      </c>
      <c r="BB7" s="99">
        <v>16</v>
      </c>
      <c r="BC7" s="99">
        <v>0</v>
      </c>
      <c r="BD7" s="99">
        <v>0</v>
      </c>
      <c r="BE7" s="99">
        <v>0</v>
      </c>
      <c r="BF7" s="105">
        <f t="shared" si="1"/>
        <v>128</v>
      </c>
      <c r="BG7" s="14"/>
    </row>
    <row r="8" spans="1:59" ht="15.75" customHeight="1">
      <c r="A8" s="10" t="s">
        <v>82</v>
      </c>
      <c r="B8" s="10" t="s">
        <v>10</v>
      </c>
      <c r="C8" s="11"/>
      <c r="D8" s="12" t="s">
        <v>271</v>
      </c>
      <c r="E8" s="11">
        <v>44961</v>
      </c>
      <c r="F8" s="12" t="s">
        <v>284</v>
      </c>
      <c r="G8" s="12" t="s">
        <v>285</v>
      </c>
      <c r="H8" s="15">
        <v>1032</v>
      </c>
      <c r="I8" s="12" t="s">
        <v>274</v>
      </c>
      <c r="J8" s="12" t="s">
        <v>275</v>
      </c>
      <c r="K8" s="12" t="s">
        <v>276</v>
      </c>
      <c r="L8" s="99">
        <v>0</v>
      </c>
      <c r="M8" s="99">
        <v>0</v>
      </c>
      <c r="N8" s="99">
        <v>1</v>
      </c>
      <c r="O8" s="99">
        <v>0</v>
      </c>
      <c r="P8" s="99">
        <v>0</v>
      </c>
      <c r="Q8" s="99">
        <v>0</v>
      </c>
      <c r="R8" s="99">
        <v>0</v>
      </c>
      <c r="S8" s="99">
        <v>0</v>
      </c>
      <c r="T8" s="99">
        <v>0</v>
      </c>
      <c r="U8" s="99">
        <v>0</v>
      </c>
      <c r="V8" s="99">
        <v>0</v>
      </c>
      <c r="W8" s="99">
        <v>0</v>
      </c>
      <c r="X8" s="99">
        <v>0</v>
      </c>
      <c r="Y8" s="99">
        <v>0</v>
      </c>
      <c r="Z8" s="99">
        <v>8</v>
      </c>
      <c r="AA8" s="99">
        <v>0</v>
      </c>
      <c r="AB8" s="99">
        <v>0</v>
      </c>
      <c r="AC8" s="99">
        <v>0</v>
      </c>
      <c r="AD8" s="99">
        <v>7</v>
      </c>
      <c r="AE8" s="99">
        <v>0</v>
      </c>
      <c r="AF8" s="99">
        <v>0</v>
      </c>
      <c r="AG8" s="99">
        <v>0</v>
      </c>
      <c r="AH8" s="99">
        <v>0</v>
      </c>
      <c r="AI8" s="99">
        <v>0</v>
      </c>
      <c r="AJ8" s="99">
        <v>0</v>
      </c>
      <c r="AK8" s="99">
        <v>0</v>
      </c>
      <c r="AL8" s="99">
        <v>0</v>
      </c>
      <c r="AM8" s="99">
        <v>0</v>
      </c>
      <c r="AN8" s="99">
        <v>0</v>
      </c>
      <c r="AO8" s="99">
        <v>3</v>
      </c>
      <c r="AP8" s="99">
        <v>0</v>
      </c>
      <c r="AQ8" s="99">
        <v>1</v>
      </c>
      <c r="AR8" s="99">
        <v>0</v>
      </c>
      <c r="AS8" s="99">
        <v>0</v>
      </c>
      <c r="AT8" s="99">
        <v>0</v>
      </c>
      <c r="AU8" s="99">
        <v>0</v>
      </c>
      <c r="AV8" s="99">
        <v>0</v>
      </c>
      <c r="AW8" s="99">
        <v>0</v>
      </c>
      <c r="AX8" s="99">
        <v>0</v>
      </c>
      <c r="AY8" s="99">
        <v>0</v>
      </c>
      <c r="AZ8" s="99">
        <v>0</v>
      </c>
      <c r="BA8" s="99">
        <v>8</v>
      </c>
      <c r="BB8" s="99">
        <v>0</v>
      </c>
      <c r="BC8" s="99">
        <v>0</v>
      </c>
      <c r="BD8" s="99">
        <v>0</v>
      </c>
      <c r="BE8" s="99">
        <v>0</v>
      </c>
      <c r="BF8" s="105">
        <f t="shared" si="1"/>
        <v>28</v>
      </c>
      <c r="BG8" s="14"/>
    </row>
    <row r="9" spans="1:59" ht="15.75" customHeight="1">
      <c r="A9" s="10" t="s">
        <v>83</v>
      </c>
      <c r="B9" s="10" t="s">
        <v>10</v>
      </c>
      <c r="C9" s="11"/>
      <c r="D9" s="12" t="s">
        <v>271</v>
      </c>
      <c r="E9" s="11">
        <v>44961</v>
      </c>
      <c r="F9" s="16" t="s">
        <v>279</v>
      </c>
      <c r="G9" s="16" t="s">
        <v>280</v>
      </c>
      <c r="H9" s="15">
        <v>1152</v>
      </c>
      <c r="I9" s="12" t="s">
        <v>274</v>
      </c>
      <c r="J9" s="12" t="s">
        <v>275</v>
      </c>
      <c r="K9" s="12" t="s">
        <v>276</v>
      </c>
      <c r="L9" s="99">
        <v>0</v>
      </c>
      <c r="M9" s="99">
        <v>0</v>
      </c>
      <c r="N9" s="99">
        <v>4</v>
      </c>
      <c r="O9" s="99">
        <v>0</v>
      </c>
      <c r="P9" s="99">
        <v>0</v>
      </c>
      <c r="Q9" s="99">
        <v>0</v>
      </c>
      <c r="R9" s="99">
        <v>0</v>
      </c>
      <c r="S9" s="99">
        <v>0</v>
      </c>
      <c r="T9" s="99">
        <v>0</v>
      </c>
      <c r="U9" s="99">
        <v>0</v>
      </c>
      <c r="V9" s="99">
        <v>0</v>
      </c>
      <c r="W9" s="99">
        <v>0</v>
      </c>
      <c r="X9" s="99">
        <v>0</v>
      </c>
      <c r="Y9" s="99">
        <v>5</v>
      </c>
      <c r="Z9" s="99">
        <v>55</v>
      </c>
      <c r="AA9" s="99">
        <v>0</v>
      </c>
      <c r="AB9" s="99">
        <v>0</v>
      </c>
      <c r="AC9" s="99">
        <v>0</v>
      </c>
      <c r="AD9" s="99">
        <v>16</v>
      </c>
      <c r="AE9" s="99">
        <v>0</v>
      </c>
      <c r="AF9" s="99">
        <v>0</v>
      </c>
      <c r="AG9" s="99">
        <v>0</v>
      </c>
      <c r="AH9" s="99">
        <v>4</v>
      </c>
      <c r="AI9" s="99">
        <v>0</v>
      </c>
      <c r="AJ9" s="99">
        <v>0</v>
      </c>
      <c r="AK9" s="99">
        <v>0</v>
      </c>
      <c r="AL9" s="99">
        <v>0</v>
      </c>
      <c r="AM9" s="99">
        <v>0</v>
      </c>
      <c r="AN9" s="99">
        <v>4</v>
      </c>
      <c r="AO9" s="99">
        <v>28</v>
      </c>
      <c r="AP9" s="99">
        <v>0</v>
      </c>
      <c r="AQ9" s="99">
        <v>14</v>
      </c>
      <c r="AR9" s="99">
        <v>0</v>
      </c>
      <c r="AS9" s="99">
        <v>0</v>
      </c>
      <c r="AT9" s="99">
        <v>2</v>
      </c>
      <c r="AU9" s="99">
        <v>28</v>
      </c>
      <c r="AV9" s="99">
        <v>0</v>
      </c>
      <c r="AW9" s="99">
        <v>0</v>
      </c>
      <c r="AX9" s="99">
        <v>43</v>
      </c>
      <c r="AY9" s="99">
        <v>10</v>
      </c>
      <c r="AZ9" s="99">
        <v>0</v>
      </c>
      <c r="BA9" s="99">
        <v>149</v>
      </c>
      <c r="BB9" s="99">
        <v>10</v>
      </c>
      <c r="BC9" s="99">
        <v>0</v>
      </c>
      <c r="BD9" s="99">
        <v>0</v>
      </c>
      <c r="BE9" s="99">
        <v>0</v>
      </c>
      <c r="BF9" s="105">
        <f t="shared" si="1"/>
        <v>372</v>
      </c>
      <c r="BG9" s="14"/>
    </row>
    <row r="10" spans="1:59" ht="15.75" customHeight="1">
      <c r="A10" s="10" t="s">
        <v>144</v>
      </c>
      <c r="B10" s="10" t="s">
        <v>10</v>
      </c>
      <c r="C10" s="11"/>
      <c r="D10" s="12" t="s">
        <v>271</v>
      </c>
      <c r="E10" s="11">
        <v>44961</v>
      </c>
      <c r="F10" s="12" t="s">
        <v>286</v>
      </c>
      <c r="G10" s="12" t="s">
        <v>287</v>
      </c>
      <c r="H10" s="15" t="s">
        <v>288</v>
      </c>
      <c r="I10" s="12" t="s">
        <v>289</v>
      </c>
      <c r="J10" s="12" t="s">
        <v>275</v>
      </c>
      <c r="K10" s="12" t="s">
        <v>276</v>
      </c>
      <c r="L10" s="99">
        <v>0</v>
      </c>
      <c r="M10" s="99">
        <v>0</v>
      </c>
      <c r="N10" s="99">
        <v>0</v>
      </c>
      <c r="O10" s="99">
        <v>0</v>
      </c>
      <c r="P10" s="99">
        <v>0</v>
      </c>
      <c r="Q10" s="99">
        <v>0</v>
      </c>
      <c r="R10" s="99">
        <v>0</v>
      </c>
      <c r="S10" s="99">
        <v>0</v>
      </c>
      <c r="T10" s="99">
        <v>0</v>
      </c>
      <c r="U10" s="99">
        <v>0</v>
      </c>
      <c r="V10" s="99">
        <v>0</v>
      </c>
      <c r="W10" s="99">
        <v>0</v>
      </c>
      <c r="X10" s="99">
        <v>0</v>
      </c>
      <c r="Y10" s="99">
        <v>0</v>
      </c>
      <c r="Z10" s="99">
        <v>0</v>
      </c>
      <c r="AA10" s="99">
        <v>0</v>
      </c>
      <c r="AB10" s="99">
        <v>0</v>
      </c>
      <c r="AC10" s="99">
        <v>0</v>
      </c>
      <c r="AD10" s="99">
        <v>0</v>
      </c>
      <c r="AE10" s="99">
        <v>0</v>
      </c>
      <c r="AF10" s="99">
        <v>0</v>
      </c>
      <c r="AG10" s="99">
        <v>0</v>
      </c>
      <c r="AH10" s="99">
        <v>0</v>
      </c>
      <c r="AI10" s="99">
        <v>0</v>
      </c>
      <c r="AJ10" s="99">
        <v>0</v>
      </c>
      <c r="AK10" s="99">
        <v>0</v>
      </c>
      <c r="AL10" s="99">
        <v>0</v>
      </c>
      <c r="AM10" s="99">
        <v>0</v>
      </c>
      <c r="AN10" s="99">
        <v>0</v>
      </c>
      <c r="AO10" s="99">
        <v>0</v>
      </c>
      <c r="AP10" s="99">
        <v>0</v>
      </c>
      <c r="AQ10" s="99">
        <v>6</v>
      </c>
      <c r="AR10" s="99">
        <v>0</v>
      </c>
      <c r="AS10" s="99">
        <v>0</v>
      </c>
      <c r="AT10" s="99"/>
      <c r="AU10" s="99">
        <v>0</v>
      </c>
      <c r="AV10" s="99">
        <v>0</v>
      </c>
      <c r="AW10" s="99">
        <v>0</v>
      </c>
      <c r="AX10" s="99">
        <v>3</v>
      </c>
      <c r="AY10" s="99">
        <v>39</v>
      </c>
      <c r="AZ10" s="99">
        <v>0</v>
      </c>
      <c r="BA10" s="99">
        <v>39</v>
      </c>
      <c r="BB10" s="99">
        <v>6</v>
      </c>
      <c r="BC10" s="99">
        <v>0</v>
      </c>
      <c r="BD10" s="99">
        <v>0</v>
      </c>
      <c r="BE10" s="99">
        <v>0</v>
      </c>
      <c r="BF10" s="105">
        <f t="shared" si="1"/>
        <v>93</v>
      </c>
      <c r="BG10" s="14" t="s">
        <v>290</v>
      </c>
    </row>
    <row r="11" spans="1:59" ht="15.75" customHeight="1">
      <c r="A11" s="17" t="s">
        <v>166</v>
      </c>
      <c r="B11" s="10" t="s">
        <v>10</v>
      </c>
      <c r="C11" s="11"/>
      <c r="D11" s="12" t="s">
        <v>271</v>
      </c>
      <c r="E11" s="11">
        <v>44961</v>
      </c>
      <c r="F11" s="12" t="s">
        <v>272</v>
      </c>
      <c r="G11" s="12" t="s">
        <v>273</v>
      </c>
      <c r="H11" s="15">
        <v>1107</v>
      </c>
      <c r="I11" s="12" t="s">
        <v>274</v>
      </c>
      <c r="J11" s="12" t="s">
        <v>275</v>
      </c>
      <c r="K11" s="12" t="s">
        <v>276</v>
      </c>
      <c r="L11" s="99">
        <v>0</v>
      </c>
      <c r="M11" s="99">
        <v>0</v>
      </c>
      <c r="N11" s="99">
        <v>6</v>
      </c>
      <c r="O11" s="99">
        <v>24</v>
      </c>
      <c r="P11" s="99">
        <v>0</v>
      </c>
      <c r="Q11" s="99">
        <v>2</v>
      </c>
      <c r="R11" s="99">
        <v>0</v>
      </c>
      <c r="S11" s="99">
        <v>0</v>
      </c>
      <c r="T11" s="99">
        <v>0</v>
      </c>
      <c r="U11" s="99">
        <v>0</v>
      </c>
      <c r="V11" s="99">
        <v>0</v>
      </c>
      <c r="W11" s="99">
        <v>0</v>
      </c>
      <c r="X11" s="99">
        <v>0</v>
      </c>
      <c r="Y11" s="99">
        <v>20</v>
      </c>
      <c r="Z11" s="99">
        <v>49</v>
      </c>
      <c r="AA11" s="99">
        <v>0</v>
      </c>
      <c r="AB11" s="99">
        <v>0</v>
      </c>
      <c r="AC11" s="99">
        <v>0</v>
      </c>
      <c r="AD11" s="99">
        <v>0</v>
      </c>
      <c r="AE11" s="99">
        <v>0</v>
      </c>
      <c r="AF11" s="99">
        <v>0</v>
      </c>
      <c r="AG11" s="99">
        <v>0</v>
      </c>
      <c r="AH11" s="99">
        <v>1</v>
      </c>
      <c r="AI11" s="99">
        <v>0</v>
      </c>
      <c r="AJ11" s="99">
        <v>0</v>
      </c>
      <c r="AK11" s="99">
        <v>0</v>
      </c>
      <c r="AL11" s="99">
        <v>0</v>
      </c>
      <c r="AM11" s="99">
        <v>0</v>
      </c>
      <c r="AN11" s="99">
        <v>0</v>
      </c>
      <c r="AO11" s="99">
        <v>0</v>
      </c>
      <c r="AP11" s="99">
        <v>0</v>
      </c>
      <c r="AQ11" s="99">
        <v>0</v>
      </c>
      <c r="AR11" s="99">
        <v>0</v>
      </c>
      <c r="AS11" s="99">
        <v>0</v>
      </c>
      <c r="AT11" s="99">
        <v>0</v>
      </c>
      <c r="AU11" s="99">
        <v>0</v>
      </c>
      <c r="AV11" s="99">
        <v>0</v>
      </c>
      <c r="AW11" s="99">
        <v>0</v>
      </c>
      <c r="AX11" s="99">
        <v>0</v>
      </c>
      <c r="AY11" s="99">
        <v>0</v>
      </c>
      <c r="AZ11" s="99">
        <v>0</v>
      </c>
      <c r="BA11" s="99">
        <v>3</v>
      </c>
      <c r="BB11" s="99">
        <v>0</v>
      </c>
      <c r="BC11" s="99">
        <v>0</v>
      </c>
      <c r="BD11" s="99">
        <v>0</v>
      </c>
      <c r="BE11" s="99">
        <v>0</v>
      </c>
      <c r="BF11" s="105">
        <f t="shared" si="1"/>
        <v>105</v>
      </c>
      <c r="BG11" s="14"/>
    </row>
    <row r="12" spans="1:59" ht="15.75" customHeight="1">
      <c r="A12" s="10" t="s">
        <v>177</v>
      </c>
      <c r="B12" s="10" t="s">
        <v>10</v>
      </c>
      <c r="C12" s="11"/>
      <c r="D12" s="12" t="s">
        <v>271</v>
      </c>
      <c r="E12" s="11">
        <v>44961</v>
      </c>
      <c r="F12" s="12" t="s">
        <v>291</v>
      </c>
      <c r="G12" s="12" t="s">
        <v>282</v>
      </c>
      <c r="H12" s="15">
        <v>1218</v>
      </c>
      <c r="I12" s="12" t="s">
        <v>292</v>
      </c>
      <c r="J12" s="12" t="s">
        <v>275</v>
      </c>
      <c r="K12" s="12" t="s">
        <v>276</v>
      </c>
      <c r="L12" s="99">
        <v>0</v>
      </c>
      <c r="M12" s="99">
        <v>0</v>
      </c>
      <c r="N12" s="99">
        <v>1</v>
      </c>
      <c r="O12" s="99">
        <v>0</v>
      </c>
      <c r="P12" s="99">
        <v>0</v>
      </c>
      <c r="Q12" s="99">
        <v>0</v>
      </c>
      <c r="R12" s="99">
        <v>0</v>
      </c>
      <c r="S12" s="99">
        <v>0</v>
      </c>
      <c r="T12" s="99">
        <v>0</v>
      </c>
      <c r="U12" s="99">
        <v>0</v>
      </c>
      <c r="V12" s="99">
        <v>0</v>
      </c>
      <c r="W12" s="99">
        <v>0</v>
      </c>
      <c r="X12" s="99">
        <v>0</v>
      </c>
      <c r="Y12" s="99">
        <v>0</v>
      </c>
      <c r="Z12" s="99">
        <v>56</v>
      </c>
      <c r="AA12" s="99">
        <v>0</v>
      </c>
      <c r="AB12" s="99">
        <v>0</v>
      </c>
      <c r="AC12" s="99">
        <v>0</v>
      </c>
      <c r="AD12" s="99">
        <v>16</v>
      </c>
      <c r="AE12" s="99">
        <v>0</v>
      </c>
      <c r="AF12" s="99">
        <v>0</v>
      </c>
      <c r="AG12" s="99">
        <v>0</v>
      </c>
      <c r="AH12" s="99">
        <v>0</v>
      </c>
      <c r="AI12" s="99">
        <v>0</v>
      </c>
      <c r="AJ12" s="99">
        <v>0</v>
      </c>
      <c r="AK12" s="99">
        <v>0</v>
      </c>
      <c r="AL12" s="99">
        <v>0</v>
      </c>
      <c r="AM12" s="99">
        <v>0</v>
      </c>
      <c r="AN12" s="99">
        <v>0</v>
      </c>
      <c r="AO12" s="99">
        <v>3</v>
      </c>
      <c r="AP12" s="99">
        <v>0</v>
      </c>
      <c r="AQ12" s="99">
        <v>17</v>
      </c>
      <c r="AR12" s="99">
        <v>0</v>
      </c>
      <c r="AS12" s="99">
        <v>0</v>
      </c>
      <c r="AT12" s="99">
        <v>0</v>
      </c>
      <c r="AU12" s="99">
        <v>0</v>
      </c>
      <c r="AV12" s="99">
        <v>0</v>
      </c>
      <c r="AW12" s="99">
        <v>0</v>
      </c>
      <c r="AX12" s="99">
        <v>0</v>
      </c>
      <c r="AY12" s="99">
        <v>0</v>
      </c>
      <c r="AZ12" s="99">
        <v>0</v>
      </c>
      <c r="BA12" s="99">
        <v>5</v>
      </c>
      <c r="BB12" s="99">
        <v>7</v>
      </c>
      <c r="BC12" s="99">
        <v>0</v>
      </c>
      <c r="BD12" s="99">
        <v>0</v>
      </c>
      <c r="BE12" s="99">
        <v>0</v>
      </c>
      <c r="BF12" s="105">
        <f t="shared" si="1"/>
        <v>105</v>
      </c>
      <c r="BG12" s="14" t="s">
        <v>293</v>
      </c>
    </row>
    <row r="13" spans="1:59" ht="15.75" customHeight="1">
      <c r="A13" s="10" t="s">
        <v>188</v>
      </c>
      <c r="B13" s="10" t="s">
        <v>10</v>
      </c>
      <c r="C13" s="11"/>
      <c r="D13" s="12" t="s">
        <v>271</v>
      </c>
      <c r="E13" s="11">
        <v>44961</v>
      </c>
      <c r="F13" s="12" t="s">
        <v>294</v>
      </c>
      <c r="G13" s="12" t="s">
        <v>295</v>
      </c>
      <c r="H13" s="15">
        <v>1015</v>
      </c>
      <c r="I13" s="12" t="s">
        <v>292</v>
      </c>
      <c r="J13" s="12" t="s">
        <v>296</v>
      </c>
      <c r="K13" s="12" t="s">
        <v>276</v>
      </c>
      <c r="L13" s="99">
        <v>0</v>
      </c>
      <c r="M13" s="99">
        <v>0</v>
      </c>
      <c r="N13" s="99">
        <v>0</v>
      </c>
      <c r="O13" s="99">
        <v>0</v>
      </c>
      <c r="P13" s="99">
        <v>0</v>
      </c>
      <c r="Q13" s="99">
        <v>0</v>
      </c>
      <c r="R13" s="99">
        <v>0</v>
      </c>
      <c r="S13" s="99">
        <v>0</v>
      </c>
      <c r="T13" s="99">
        <v>0</v>
      </c>
      <c r="U13" s="99">
        <v>0</v>
      </c>
      <c r="V13" s="99">
        <v>0</v>
      </c>
      <c r="W13" s="99">
        <v>0</v>
      </c>
      <c r="X13" s="99">
        <v>0</v>
      </c>
      <c r="Y13" s="99">
        <v>0</v>
      </c>
      <c r="Z13" s="99">
        <v>1</v>
      </c>
      <c r="AA13" s="99">
        <v>0</v>
      </c>
      <c r="AB13" s="99">
        <v>0</v>
      </c>
      <c r="AC13" s="99">
        <v>0</v>
      </c>
      <c r="AD13" s="99">
        <v>0</v>
      </c>
      <c r="AE13" s="99">
        <v>0</v>
      </c>
      <c r="AF13" s="99">
        <v>0</v>
      </c>
      <c r="AG13" s="99">
        <v>0</v>
      </c>
      <c r="AH13" s="99">
        <v>0</v>
      </c>
      <c r="AI13" s="99">
        <v>0</v>
      </c>
      <c r="AJ13" s="99">
        <v>0</v>
      </c>
      <c r="AK13" s="99">
        <v>0</v>
      </c>
      <c r="AL13" s="99">
        <v>0</v>
      </c>
      <c r="AM13" s="99">
        <v>0</v>
      </c>
      <c r="AN13" s="99">
        <v>0</v>
      </c>
      <c r="AO13" s="99">
        <v>0</v>
      </c>
      <c r="AP13" s="99">
        <v>0</v>
      </c>
      <c r="AQ13" s="99">
        <v>0</v>
      </c>
      <c r="AR13" s="99">
        <v>0</v>
      </c>
      <c r="AS13" s="99">
        <v>1</v>
      </c>
      <c r="AT13" s="99">
        <v>3</v>
      </c>
      <c r="AU13" s="99">
        <v>0</v>
      </c>
      <c r="AV13" s="99">
        <v>0</v>
      </c>
      <c r="AW13" s="99">
        <v>0</v>
      </c>
      <c r="AX13" s="99">
        <v>0</v>
      </c>
      <c r="AY13" s="99">
        <v>5</v>
      </c>
      <c r="AZ13" s="99">
        <v>0</v>
      </c>
      <c r="BA13" s="99">
        <v>6</v>
      </c>
      <c r="BB13" s="99">
        <v>17</v>
      </c>
      <c r="BC13" s="99">
        <v>0</v>
      </c>
      <c r="BD13" s="99">
        <v>0</v>
      </c>
      <c r="BE13" s="99">
        <v>0</v>
      </c>
      <c r="BF13" s="105">
        <f t="shared" si="1"/>
        <v>33</v>
      </c>
      <c r="BG13" s="14" t="s">
        <v>297</v>
      </c>
    </row>
    <row r="14" spans="1:59" ht="15.75" customHeight="1">
      <c r="A14" s="10" t="s">
        <v>205</v>
      </c>
      <c r="B14" s="10" t="s">
        <v>10</v>
      </c>
      <c r="C14" s="11"/>
      <c r="D14" s="12" t="s">
        <v>271</v>
      </c>
      <c r="E14" s="11">
        <v>44961</v>
      </c>
      <c r="F14" s="12" t="s">
        <v>291</v>
      </c>
      <c r="G14" s="12" t="s">
        <v>282</v>
      </c>
      <c r="H14" s="15">
        <v>1016</v>
      </c>
      <c r="I14" s="12" t="s">
        <v>274</v>
      </c>
      <c r="J14" s="12" t="s">
        <v>275</v>
      </c>
      <c r="K14" s="12" t="s">
        <v>276</v>
      </c>
      <c r="L14" s="99">
        <v>0</v>
      </c>
      <c r="M14" s="99">
        <v>0</v>
      </c>
      <c r="N14" s="99">
        <v>5</v>
      </c>
      <c r="O14" s="99">
        <v>30</v>
      </c>
      <c r="P14" s="99">
        <v>0</v>
      </c>
      <c r="Q14" s="99">
        <v>1</v>
      </c>
      <c r="R14" s="99">
        <v>0</v>
      </c>
      <c r="S14" s="99">
        <v>0</v>
      </c>
      <c r="T14" s="99">
        <v>0</v>
      </c>
      <c r="U14" s="99">
        <v>0</v>
      </c>
      <c r="V14" s="99">
        <v>0</v>
      </c>
      <c r="W14" s="99">
        <v>0</v>
      </c>
      <c r="X14" s="99">
        <v>0</v>
      </c>
      <c r="Y14" s="99">
        <v>0</v>
      </c>
      <c r="Z14" s="99">
        <v>161</v>
      </c>
      <c r="AA14" s="99">
        <v>0</v>
      </c>
      <c r="AB14" s="99">
        <v>0</v>
      </c>
      <c r="AC14" s="99">
        <v>0</v>
      </c>
      <c r="AD14" s="99">
        <v>13</v>
      </c>
      <c r="AE14" s="99">
        <v>0</v>
      </c>
      <c r="AF14" s="99">
        <v>0</v>
      </c>
      <c r="AG14" s="99">
        <v>0</v>
      </c>
      <c r="AH14" s="99">
        <v>15</v>
      </c>
      <c r="AI14" s="99">
        <v>0</v>
      </c>
      <c r="AJ14" s="99">
        <v>0</v>
      </c>
      <c r="AK14" s="99">
        <v>0</v>
      </c>
      <c r="AL14" s="99">
        <v>0</v>
      </c>
      <c r="AM14" s="99">
        <v>0</v>
      </c>
      <c r="AN14" s="99">
        <v>0</v>
      </c>
      <c r="AO14" s="99">
        <v>2</v>
      </c>
      <c r="AP14" s="99">
        <v>0</v>
      </c>
      <c r="AQ14" s="99">
        <v>0</v>
      </c>
      <c r="AR14" s="99">
        <v>0</v>
      </c>
      <c r="AS14" s="99">
        <v>0</v>
      </c>
      <c r="AT14" s="99">
        <v>0</v>
      </c>
      <c r="AU14" s="99">
        <v>15</v>
      </c>
      <c r="AV14" s="99">
        <v>0</v>
      </c>
      <c r="AW14" s="99">
        <v>0</v>
      </c>
      <c r="AX14" s="99">
        <v>2</v>
      </c>
      <c r="AY14" s="99">
        <v>21</v>
      </c>
      <c r="AZ14" s="99">
        <v>0</v>
      </c>
      <c r="BA14" s="99">
        <v>66</v>
      </c>
      <c r="BB14" s="99">
        <v>28</v>
      </c>
      <c r="BC14" s="99">
        <v>0</v>
      </c>
      <c r="BD14" s="99">
        <v>0</v>
      </c>
      <c r="BE14" s="99">
        <v>0</v>
      </c>
      <c r="BF14" s="105">
        <f t="shared" si="1"/>
        <v>359</v>
      </c>
      <c r="BG14" s="14" t="s">
        <v>298</v>
      </c>
    </row>
    <row r="15" spans="1:59" ht="15.75" customHeight="1">
      <c r="A15" s="10" t="s">
        <v>210</v>
      </c>
      <c r="B15" s="10" t="s">
        <v>10</v>
      </c>
      <c r="C15" s="11"/>
      <c r="D15" s="12" t="s">
        <v>271</v>
      </c>
      <c r="E15" s="11">
        <v>44961</v>
      </c>
      <c r="F15" s="12" t="s">
        <v>299</v>
      </c>
      <c r="G15" s="12" t="s">
        <v>273</v>
      </c>
      <c r="H15" s="15">
        <v>1240</v>
      </c>
      <c r="I15" s="12" t="s">
        <v>274</v>
      </c>
      <c r="J15" s="12" t="s">
        <v>296</v>
      </c>
      <c r="K15" s="12" t="s">
        <v>276</v>
      </c>
      <c r="L15" s="99">
        <v>0</v>
      </c>
      <c r="M15" s="99">
        <v>0</v>
      </c>
      <c r="N15" s="99">
        <v>60</v>
      </c>
      <c r="O15" s="99">
        <v>665</v>
      </c>
      <c r="P15" s="99">
        <v>69</v>
      </c>
      <c r="Q15" s="99">
        <v>0</v>
      </c>
      <c r="R15" s="99">
        <v>226</v>
      </c>
      <c r="S15" s="99">
        <v>0</v>
      </c>
      <c r="T15" s="99">
        <v>0</v>
      </c>
      <c r="U15" s="99">
        <v>0</v>
      </c>
      <c r="V15" s="99">
        <v>0</v>
      </c>
      <c r="W15" s="99">
        <v>0</v>
      </c>
      <c r="X15" s="99">
        <v>0</v>
      </c>
      <c r="Y15" s="99">
        <v>0</v>
      </c>
      <c r="Z15" s="99">
        <v>0</v>
      </c>
      <c r="AA15" s="99">
        <v>16</v>
      </c>
      <c r="AB15" s="99">
        <v>0</v>
      </c>
      <c r="AC15" s="99">
        <v>0</v>
      </c>
      <c r="AD15" s="99">
        <v>0</v>
      </c>
      <c r="AE15" s="99">
        <v>0</v>
      </c>
      <c r="AF15" s="99">
        <v>0</v>
      </c>
      <c r="AG15" s="99">
        <v>0</v>
      </c>
      <c r="AH15" s="99">
        <v>13</v>
      </c>
      <c r="AI15" s="99">
        <v>2</v>
      </c>
      <c r="AJ15" s="99">
        <v>0</v>
      </c>
      <c r="AK15" s="99">
        <v>0</v>
      </c>
      <c r="AL15" s="99">
        <v>0</v>
      </c>
      <c r="AM15" s="99">
        <v>0</v>
      </c>
      <c r="AN15" s="99">
        <v>0</v>
      </c>
      <c r="AO15" s="99">
        <v>0</v>
      </c>
      <c r="AP15" s="99">
        <v>0</v>
      </c>
      <c r="AQ15" s="99">
        <v>3</v>
      </c>
      <c r="AR15" s="99">
        <v>0</v>
      </c>
      <c r="AS15" s="99">
        <v>0</v>
      </c>
      <c r="AT15" s="99">
        <v>0</v>
      </c>
      <c r="AU15" s="99">
        <v>23</v>
      </c>
      <c r="AV15" s="99">
        <v>0</v>
      </c>
      <c r="AW15" s="99">
        <v>0</v>
      </c>
      <c r="AX15" s="99">
        <v>0</v>
      </c>
      <c r="AY15" s="99">
        <v>248</v>
      </c>
      <c r="AZ15" s="99">
        <v>0</v>
      </c>
      <c r="BA15" s="99">
        <v>54</v>
      </c>
      <c r="BB15" s="99">
        <v>5</v>
      </c>
      <c r="BC15" s="99">
        <v>2</v>
      </c>
      <c r="BD15" s="99">
        <v>0</v>
      </c>
      <c r="BE15" s="99">
        <v>0</v>
      </c>
      <c r="BF15" s="105">
        <f t="shared" si="1"/>
        <v>1386</v>
      </c>
      <c r="BG15" s="14"/>
    </row>
    <row r="16" spans="1:59" ht="15.75" customHeight="1">
      <c r="A16" s="10" t="s">
        <v>300</v>
      </c>
      <c r="B16" s="10" t="s">
        <v>10</v>
      </c>
      <c r="C16" s="11"/>
      <c r="D16" s="12" t="s">
        <v>271</v>
      </c>
      <c r="E16" s="11">
        <v>44966</v>
      </c>
      <c r="F16" s="12" t="s">
        <v>301</v>
      </c>
      <c r="G16" s="12" t="s">
        <v>302</v>
      </c>
      <c r="H16" s="15">
        <v>1300</v>
      </c>
      <c r="I16" s="12" t="s">
        <v>292</v>
      </c>
      <c r="J16" s="12" t="s">
        <v>275</v>
      </c>
      <c r="K16" s="12" t="s">
        <v>276</v>
      </c>
      <c r="L16" s="99"/>
      <c r="M16" s="99"/>
      <c r="N16" s="99">
        <v>3</v>
      </c>
      <c r="O16" s="99">
        <v>3</v>
      </c>
      <c r="P16" s="99">
        <v>1</v>
      </c>
      <c r="Q16" s="99"/>
      <c r="R16" s="99"/>
      <c r="S16" s="99"/>
      <c r="T16" s="99"/>
      <c r="U16" s="99"/>
      <c r="V16" s="99"/>
      <c r="W16" s="99"/>
      <c r="X16" s="99"/>
      <c r="Y16" s="99"/>
      <c r="Z16" s="99"/>
      <c r="AA16" s="99">
        <v>7</v>
      </c>
      <c r="AB16" s="99"/>
      <c r="AC16" s="99"/>
      <c r="AD16" s="99"/>
      <c r="AE16" s="99"/>
      <c r="AF16" s="99">
        <v>3</v>
      </c>
      <c r="AG16" s="99"/>
      <c r="AH16" s="99">
        <v>5</v>
      </c>
      <c r="AI16" s="99"/>
      <c r="AJ16" s="99"/>
      <c r="AK16" s="99"/>
      <c r="AL16" s="99"/>
      <c r="AM16" s="99"/>
      <c r="AN16" s="99"/>
      <c r="AO16" s="99"/>
      <c r="AP16" s="99"/>
      <c r="AQ16" s="99"/>
      <c r="AR16" s="99"/>
      <c r="AS16" s="99"/>
      <c r="AT16" s="99">
        <v>5</v>
      </c>
      <c r="AU16" s="99"/>
      <c r="AV16" s="99"/>
      <c r="AW16" s="99"/>
      <c r="AX16" s="99"/>
      <c r="AY16" s="99"/>
      <c r="AZ16" s="99"/>
      <c r="BA16" s="99"/>
      <c r="BB16" s="99"/>
      <c r="BC16" s="99"/>
      <c r="BD16" s="99"/>
      <c r="BE16" s="99"/>
      <c r="BF16" s="105">
        <f t="shared" si="1"/>
        <v>27</v>
      </c>
      <c r="BG16" s="14"/>
    </row>
    <row r="17" spans="1:59" ht="15.75" customHeight="1">
      <c r="A17" s="10" t="s">
        <v>36</v>
      </c>
      <c r="B17" s="10" t="s">
        <v>303</v>
      </c>
      <c r="C17" s="11"/>
      <c r="D17" s="12" t="s">
        <v>271</v>
      </c>
      <c r="E17" s="11">
        <v>44966</v>
      </c>
      <c r="F17" s="12" t="s">
        <v>304</v>
      </c>
      <c r="G17" s="12" t="s">
        <v>305</v>
      </c>
      <c r="H17" s="15" t="s">
        <v>306</v>
      </c>
      <c r="I17" s="12" t="s">
        <v>292</v>
      </c>
      <c r="J17" s="12" t="s">
        <v>296</v>
      </c>
      <c r="K17" s="12" t="s">
        <v>276</v>
      </c>
      <c r="L17" s="99">
        <v>0</v>
      </c>
      <c r="M17" s="99">
        <v>0</v>
      </c>
      <c r="N17" s="99">
        <v>1</v>
      </c>
      <c r="O17" s="99">
        <v>0</v>
      </c>
      <c r="P17" s="99">
        <v>0</v>
      </c>
      <c r="Q17" s="99">
        <v>0</v>
      </c>
      <c r="R17" s="99">
        <v>0</v>
      </c>
      <c r="S17" s="99">
        <v>0</v>
      </c>
      <c r="T17" s="99">
        <v>0</v>
      </c>
      <c r="U17" s="99">
        <v>0</v>
      </c>
      <c r="V17" s="99">
        <v>0</v>
      </c>
      <c r="W17" s="99">
        <v>0</v>
      </c>
      <c r="X17" s="99">
        <v>0</v>
      </c>
      <c r="Y17" s="99">
        <v>5</v>
      </c>
      <c r="Z17" s="99">
        <v>25</v>
      </c>
      <c r="AA17" s="99">
        <v>0</v>
      </c>
      <c r="AB17" s="99">
        <v>0</v>
      </c>
      <c r="AC17" s="99">
        <v>0</v>
      </c>
      <c r="AD17" s="99">
        <v>0</v>
      </c>
      <c r="AE17" s="99">
        <v>0</v>
      </c>
      <c r="AF17" s="99">
        <v>0</v>
      </c>
      <c r="AG17" s="99">
        <v>0</v>
      </c>
      <c r="AH17" s="99">
        <v>4</v>
      </c>
      <c r="AI17" s="99">
        <v>0</v>
      </c>
      <c r="AJ17" s="99">
        <v>0</v>
      </c>
      <c r="AK17" s="99">
        <v>0</v>
      </c>
      <c r="AL17" s="99">
        <v>0</v>
      </c>
      <c r="AM17" s="99">
        <v>0</v>
      </c>
      <c r="AN17" s="99">
        <v>25</v>
      </c>
      <c r="AO17" s="99">
        <v>0</v>
      </c>
      <c r="AP17" s="99">
        <v>0</v>
      </c>
      <c r="AQ17" s="99">
        <v>0</v>
      </c>
      <c r="AR17" s="99">
        <v>0</v>
      </c>
      <c r="AS17" s="99">
        <v>0</v>
      </c>
      <c r="AT17" s="99">
        <v>0</v>
      </c>
      <c r="AU17" s="99">
        <v>0</v>
      </c>
      <c r="AV17" s="99">
        <v>0</v>
      </c>
      <c r="AW17" s="99">
        <v>0</v>
      </c>
      <c r="AX17" s="99">
        <v>0</v>
      </c>
      <c r="AY17" s="99">
        <v>2</v>
      </c>
      <c r="AZ17" s="99">
        <v>0</v>
      </c>
      <c r="BA17" s="99">
        <v>12</v>
      </c>
      <c r="BB17" s="99">
        <v>32</v>
      </c>
      <c r="BC17" s="99">
        <v>0</v>
      </c>
      <c r="BD17" s="99">
        <v>0</v>
      </c>
      <c r="BE17" s="99">
        <v>0</v>
      </c>
      <c r="BF17" s="105">
        <f t="shared" si="1"/>
        <v>106</v>
      </c>
      <c r="BG17" s="14"/>
    </row>
    <row r="18" spans="1:59" ht="15.75" customHeight="1">
      <c r="A18" s="10" t="s">
        <v>307</v>
      </c>
      <c r="B18" s="10" t="s">
        <v>303</v>
      </c>
      <c r="C18" s="11"/>
      <c r="D18" s="12" t="s">
        <v>271</v>
      </c>
      <c r="E18" s="11">
        <v>44964</v>
      </c>
      <c r="F18" s="12" t="s">
        <v>308</v>
      </c>
      <c r="G18" s="12" t="s">
        <v>309</v>
      </c>
      <c r="H18" s="13">
        <v>0.48958333333333331</v>
      </c>
      <c r="I18" s="12" t="s">
        <v>283</v>
      </c>
      <c r="J18" s="12" t="s">
        <v>296</v>
      </c>
      <c r="K18" s="12" t="s">
        <v>276</v>
      </c>
      <c r="L18" s="99"/>
      <c r="M18" s="99"/>
      <c r="N18" s="99"/>
      <c r="O18" s="99"/>
      <c r="P18" s="99"/>
      <c r="Q18" s="99"/>
      <c r="R18" s="99"/>
      <c r="S18" s="99"/>
      <c r="T18" s="99"/>
      <c r="U18" s="99"/>
      <c r="V18" s="99"/>
      <c r="W18" s="99"/>
      <c r="X18" s="99"/>
      <c r="Y18" s="99"/>
      <c r="Z18" s="99">
        <v>30</v>
      </c>
      <c r="AA18" s="99"/>
      <c r="AB18" s="99"/>
      <c r="AC18" s="99"/>
      <c r="AD18" s="99"/>
      <c r="AE18" s="99"/>
      <c r="AF18" s="99"/>
      <c r="AG18" s="99"/>
      <c r="AH18" s="99">
        <v>13</v>
      </c>
      <c r="AI18" s="99"/>
      <c r="AJ18" s="99"/>
      <c r="AK18" s="99"/>
      <c r="AL18" s="99"/>
      <c r="AM18" s="99"/>
      <c r="AN18" s="99"/>
      <c r="AO18" s="99"/>
      <c r="AP18" s="99"/>
      <c r="AQ18" s="99"/>
      <c r="AR18" s="99"/>
      <c r="AS18" s="99"/>
      <c r="AT18" s="99"/>
      <c r="AU18" s="99"/>
      <c r="AV18" s="99"/>
      <c r="AW18" s="99"/>
      <c r="AX18" s="99">
        <v>1</v>
      </c>
      <c r="AY18" s="99"/>
      <c r="AZ18" s="99"/>
      <c r="BA18" s="99">
        <v>10</v>
      </c>
      <c r="BB18" s="99"/>
      <c r="BC18" s="99"/>
      <c r="BD18" s="99"/>
      <c r="BE18" s="99"/>
      <c r="BF18" s="105">
        <f t="shared" si="1"/>
        <v>54</v>
      </c>
      <c r="BG18" s="14" t="s">
        <v>310</v>
      </c>
    </row>
    <row r="19" spans="1:59" ht="15.75" customHeight="1">
      <c r="A19" s="18" t="s">
        <v>37</v>
      </c>
      <c r="B19" s="18" t="s">
        <v>303</v>
      </c>
      <c r="C19" s="11"/>
      <c r="D19" s="12" t="s">
        <v>271</v>
      </c>
      <c r="E19" s="11">
        <v>44965</v>
      </c>
      <c r="F19" s="12" t="s">
        <v>304</v>
      </c>
      <c r="G19" s="12" t="s">
        <v>305</v>
      </c>
      <c r="H19" s="15" t="s">
        <v>306</v>
      </c>
      <c r="I19" s="12" t="s">
        <v>292</v>
      </c>
      <c r="J19" s="12" t="s">
        <v>296</v>
      </c>
      <c r="K19" s="12" t="s">
        <v>276</v>
      </c>
      <c r="L19" s="99">
        <v>0</v>
      </c>
      <c r="M19" s="99">
        <v>0</v>
      </c>
      <c r="N19" s="99">
        <v>1</v>
      </c>
      <c r="O19" s="99">
        <v>0</v>
      </c>
      <c r="P19" s="99">
        <v>0</v>
      </c>
      <c r="Q19" s="99">
        <v>0</v>
      </c>
      <c r="R19" s="99">
        <v>0</v>
      </c>
      <c r="S19" s="99">
        <v>0</v>
      </c>
      <c r="T19" s="99">
        <v>0</v>
      </c>
      <c r="U19" s="99">
        <v>0</v>
      </c>
      <c r="V19" s="99">
        <v>0</v>
      </c>
      <c r="W19" s="99">
        <v>0</v>
      </c>
      <c r="X19" s="99">
        <v>0</v>
      </c>
      <c r="Y19" s="99">
        <v>7</v>
      </c>
      <c r="Z19" s="99">
        <v>17</v>
      </c>
      <c r="AA19" s="99">
        <v>0</v>
      </c>
      <c r="AB19" s="99">
        <v>0</v>
      </c>
      <c r="AC19" s="99">
        <v>0</v>
      </c>
      <c r="AD19" s="99">
        <v>0</v>
      </c>
      <c r="AE19" s="99">
        <v>0</v>
      </c>
      <c r="AF19" s="99">
        <v>0</v>
      </c>
      <c r="AG19" s="99">
        <v>0</v>
      </c>
      <c r="AH19" s="99">
        <v>0</v>
      </c>
      <c r="AI19" s="99">
        <v>0</v>
      </c>
      <c r="AJ19" s="99">
        <v>0</v>
      </c>
      <c r="AK19" s="99">
        <v>0</v>
      </c>
      <c r="AL19" s="99">
        <v>0</v>
      </c>
      <c r="AM19" s="99">
        <v>0</v>
      </c>
      <c r="AN19" s="99">
        <v>0</v>
      </c>
      <c r="AO19" s="99">
        <v>0</v>
      </c>
      <c r="AP19" s="99">
        <v>0</v>
      </c>
      <c r="AQ19" s="99">
        <v>0</v>
      </c>
      <c r="AR19" s="99">
        <v>0</v>
      </c>
      <c r="AS19" s="99">
        <v>0</v>
      </c>
      <c r="AT19" s="99">
        <v>0</v>
      </c>
      <c r="AU19" s="99">
        <v>0</v>
      </c>
      <c r="AV19" s="99">
        <v>0</v>
      </c>
      <c r="AW19" s="99">
        <v>0</v>
      </c>
      <c r="AX19" s="99">
        <v>0</v>
      </c>
      <c r="AY19" s="99">
        <v>0</v>
      </c>
      <c r="AZ19" s="99">
        <v>0</v>
      </c>
      <c r="BA19" s="99">
        <v>5</v>
      </c>
      <c r="BB19" s="99">
        <v>0</v>
      </c>
      <c r="BC19" s="99">
        <v>0</v>
      </c>
      <c r="BD19" s="99">
        <v>0</v>
      </c>
      <c r="BE19" s="99">
        <v>0</v>
      </c>
      <c r="BF19" s="105">
        <f t="shared" si="1"/>
        <v>30</v>
      </c>
      <c r="BG19" s="14" t="s">
        <v>311</v>
      </c>
    </row>
    <row r="20" spans="1:59" ht="15.75" customHeight="1">
      <c r="A20" s="18" t="s">
        <v>312</v>
      </c>
      <c r="B20" s="18" t="s">
        <v>303</v>
      </c>
      <c r="C20" s="11"/>
      <c r="D20" s="12" t="s">
        <v>271</v>
      </c>
      <c r="E20" s="11">
        <v>44960</v>
      </c>
      <c r="F20" s="12" t="s">
        <v>313</v>
      </c>
      <c r="G20" s="12" t="s">
        <v>314</v>
      </c>
      <c r="H20" s="15">
        <v>745</v>
      </c>
      <c r="I20" s="12" t="s">
        <v>283</v>
      </c>
      <c r="J20" s="12" t="s">
        <v>296</v>
      </c>
      <c r="K20" s="12" t="s">
        <v>276</v>
      </c>
      <c r="L20" s="99"/>
      <c r="M20" s="99"/>
      <c r="N20" s="99"/>
      <c r="O20" s="99"/>
      <c r="P20" s="99"/>
      <c r="Q20" s="99"/>
      <c r="R20" s="99"/>
      <c r="S20" s="99"/>
      <c r="T20" s="99"/>
      <c r="U20" s="99"/>
      <c r="V20" s="99"/>
      <c r="W20" s="99"/>
      <c r="X20" s="99"/>
      <c r="Y20" s="99">
        <v>13</v>
      </c>
      <c r="Z20" s="99">
        <v>10</v>
      </c>
      <c r="AA20" s="99"/>
      <c r="AB20" s="99"/>
      <c r="AC20" s="99"/>
      <c r="AD20" s="99"/>
      <c r="AE20" s="99"/>
      <c r="AF20" s="99"/>
      <c r="AG20" s="99"/>
      <c r="AH20" s="99">
        <v>7</v>
      </c>
      <c r="AI20" s="99"/>
      <c r="AJ20" s="99"/>
      <c r="AK20" s="99"/>
      <c r="AL20" s="99"/>
      <c r="AM20" s="99"/>
      <c r="AN20" s="99"/>
      <c r="AO20" s="99"/>
      <c r="AP20" s="99"/>
      <c r="AQ20" s="99"/>
      <c r="AR20" s="99"/>
      <c r="AS20" s="99"/>
      <c r="AT20" s="99"/>
      <c r="AU20" s="99"/>
      <c r="AV20" s="99"/>
      <c r="AW20" s="99"/>
      <c r="AX20" s="99"/>
      <c r="AY20" s="99">
        <v>1</v>
      </c>
      <c r="AZ20" s="99"/>
      <c r="BA20" s="99">
        <v>6</v>
      </c>
      <c r="BB20" s="99"/>
      <c r="BC20" s="99"/>
      <c r="BD20" s="99"/>
      <c r="BE20" s="99"/>
      <c r="BF20" s="105">
        <f t="shared" si="1"/>
        <v>37</v>
      </c>
      <c r="BG20" s="14" t="s">
        <v>315</v>
      </c>
    </row>
    <row r="21" spans="1:59" ht="15.75" customHeight="1">
      <c r="A21" s="10" t="s">
        <v>42</v>
      </c>
      <c r="B21" s="10" t="s">
        <v>303</v>
      </c>
      <c r="C21" s="11"/>
      <c r="D21" s="12" t="s">
        <v>316</v>
      </c>
      <c r="E21" s="11">
        <v>44960</v>
      </c>
      <c r="F21" s="12" t="s">
        <v>317</v>
      </c>
      <c r="G21" s="12" t="s">
        <v>318</v>
      </c>
      <c r="H21" s="15">
        <v>1115</v>
      </c>
      <c r="I21" s="12" t="s">
        <v>283</v>
      </c>
      <c r="J21" s="12" t="s">
        <v>319</v>
      </c>
      <c r="K21" s="12" t="s">
        <v>320</v>
      </c>
      <c r="L21" s="99">
        <v>1</v>
      </c>
      <c r="M21" s="99"/>
      <c r="N21" s="99"/>
      <c r="O21" s="99"/>
      <c r="P21" s="99"/>
      <c r="Q21" s="99"/>
      <c r="R21" s="99"/>
      <c r="S21" s="99"/>
      <c r="T21" s="99"/>
      <c r="U21" s="99"/>
      <c r="V21" s="99"/>
      <c r="W21" s="99"/>
      <c r="X21" s="99">
        <v>19</v>
      </c>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105">
        <f t="shared" si="1"/>
        <v>20</v>
      </c>
      <c r="BG21" s="14"/>
    </row>
    <row r="22" spans="1:59" ht="15.75" customHeight="1">
      <c r="A22" s="18" t="s">
        <v>59</v>
      </c>
      <c r="B22" s="18" t="s">
        <v>303</v>
      </c>
      <c r="C22" s="11"/>
      <c r="D22" s="12" t="s">
        <v>271</v>
      </c>
      <c r="E22" s="11">
        <v>44964</v>
      </c>
      <c r="F22" s="12" t="s">
        <v>321</v>
      </c>
      <c r="G22" s="12" t="s">
        <v>322</v>
      </c>
      <c r="H22" s="13">
        <v>0.36666666666666664</v>
      </c>
      <c r="I22" s="12" t="s">
        <v>283</v>
      </c>
      <c r="J22" s="12" t="s">
        <v>296</v>
      </c>
      <c r="K22" s="12" t="s">
        <v>276</v>
      </c>
      <c r="L22" s="99">
        <v>0</v>
      </c>
      <c r="M22" s="99">
        <v>0</v>
      </c>
      <c r="N22" s="99">
        <v>1</v>
      </c>
      <c r="O22" s="99">
        <v>0</v>
      </c>
      <c r="P22" s="99">
        <v>0</v>
      </c>
      <c r="Q22" s="99">
        <v>0</v>
      </c>
      <c r="R22" s="99">
        <v>0</v>
      </c>
      <c r="S22" s="99">
        <v>0</v>
      </c>
      <c r="T22" s="99">
        <v>0</v>
      </c>
      <c r="U22" s="99">
        <v>0</v>
      </c>
      <c r="V22" s="99">
        <v>0</v>
      </c>
      <c r="W22" s="99">
        <v>0</v>
      </c>
      <c r="X22" s="99">
        <v>32</v>
      </c>
      <c r="Y22" s="99">
        <v>18</v>
      </c>
      <c r="Z22" s="99">
        <v>7</v>
      </c>
      <c r="AA22" s="99">
        <v>0</v>
      </c>
      <c r="AB22" s="99">
        <v>0</v>
      </c>
      <c r="AC22" s="99">
        <v>0</v>
      </c>
      <c r="AD22" s="99">
        <v>0</v>
      </c>
      <c r="AE22" s="99">
        <v>0</v>
      </c>
      <c r="AF22" s="99">
        <v>0</v>
      </c>
      <c r="AG22" s="99">
        <v>0</v>
      </c>
      <c r="AH22" s="99">
        <v>18</v>
      </c>
      <c r="AI22" s="99">
        <v>0</v>
      </c>
      <c r="AJ22" s="99">
        <v>0</v>
      </c>
      <c r="AK22" s="99">
        <v>0</v>
      </c>
      <c r="AL22" s="99">
        <v>0</v>
      </c>
      <c r="AM22" s="99">
        <v>0</v>
      </c>
      <c r="AN22" s="99">
        <v>291</v>
      </c>
      <c r="AO22" s="99">
        <v>0</v>
      </c>
      <c r="AP22" s="99">
        <v>0</v>
      </c>
      <c r="AQ22" s="99">
        <v>0</v>
      </c>
      <c r="AR22" s="99">
        <v>0</v>
      </c>
      <c r="AS22" s="99">
        <v>0</v>
      </c>
      <c r="AT22" s="99">
        <v>0</v>
      </c>
      <c r="AU22" s="99">
        <v>0</v>
      </c>
      <c r="AV22" s="99">
        <v>0</v>
      </c>
      <c r="AW22" s="99">
        <v>0</v>
      </c>
      <c r="AX22" s="99">
        <v>2</v>
      </c>
      <c r="AY22" s="99">
        <v>491</v>
      </c>
      <c r="AZ22" s="99">
        <v>0</v>
      </c>
      <c r="BA22" s="99">
        <v>246</v>
      </c>
      <c r="BB22" s="99">
        <v>100</v>
      </c>
      <c r="BC22" s="99">
        <v>0</v>
      </c>
      <c r="BD22" s="99">
        <v>0</v>
      </c>
      <c r="BE22" s="99">
        <v>0</v>
      </c>
      <c r="BF22" s="105">
        <f t="shared" si="1"/>
        <v>1206</v>
      </c>
      <c r="BG22" s="14"/>
    </row>
    <row r="23" spans="1:59" ht="15.75" customHeight="1">
      <c r="A23" s="10" t="s">
        <v>323</v>
      </c>
      <c r="B23" s="10" t="s">
        <v>303</v>
      </c>
      <c r="C23" s="11"/>
      <c r="D23" s="12" t="s">
        <v>271</v>
      </c>
      <c r="E23" s="11">
        <v>44964</v>
      </c>
      <c r="F23" s="12" t="s">
        <v>324</v>
      </c>
      <c r="G23" s="12" t="s">
        <v>325</v>
      </c>
      <c r="H23" s="15">
        <v>1200</v>
      </c>
      <c r="I23" s="12" t="s">
        <v>283</v>
      </c>
      <c r="J23" s="12" t="s">
        <v>296</v>
      </c>
      <c r="K23" s="12" t="s">
        <v>276</v>
      </c>
      <c r="L23" s="99"/>
      <c r="M23" s="99"/>
      <c r="N23" s="99">
        <v>123</v>
      </c>
      <c r="O23" s="99"/>
      <c r="P23" s="99"/>
      <c r="Q23" s="99"/>
      <c r="R23" s="99"/>
      <c r="S23" s="99"/>
      <c r="T23" s="99"/>
      <c r="U23" s="99"/>
      <c r="V23" s="99"/>
      <c r="W23" s="99"/>
      <c r="X23" s="99"/>
      <c r="Y23" s="99">
        <v>1</v>
      </c>
      <c r="Z23" s="99">
        <v>47</v>
      </c>
      <c r="AA23" s="99">
        <v>12</v>
      </c>
      <c r="AB23" s="99"/>
      <c r="AC23" s="99"/>
      <c r="AD23" s="99"/>
      <c r="AE23" s="99"/>
      <c r="AF23" s="99"/>
      <c r="AG23" s="99"/>
      <c r="AH23" s="99">
        <v>17</v>
      </c>
      <c r="AI23" s="99">
        <v>27</v>
      </c>
      <c r="AJ23" s="99"/>
      <c r="AK23" s="99"/>
      <c r="AL23" s="99"/>
      <c r="AM23" s="99"/>
      <c r="AN23" s="99">
        <v>4</v>
      </c>
      <c r="AO23" s="99">
        <v>16</v>
      </c>
      <c r="AP23" s="99"/>
      <c r="AQ23" s="99">
        <v>430</v>
      </c>
      <c r="AR23" s="99"/>
      <c r="AS23" s="99"/>
      <c r="AT23" s="99">
        <v>4</v>
      </c>
      <c r="AU23" s="99"/>
      <c r="AV23" s="99"/>
      <c r="AW23" s="99">
        <v>35</v>
      </c>
      <c r="AX23" s="99">
        <v>576</v>
      </c>
      <c r="AY23" s="99">
        <v>61</v>
      </c>
      <c r="AZ23" s="99">
        <v>1</v>
      </c>
      <c r="BA23" s="99">
        <v>135</v>
      </c>
      <c r="BB23" s="99">
        <v>544</v>
      </c>
      <c r="BC23" s="99">
        <v>42</v>
      </c>
      <c r="BD23" s="99"/>
      <c r="BE23" s="99"/>
      <c r="BF23" s="105">
        <f t="shared" si="1"/>
        <v>2075</v>
      </c>
      <c r="BG23" s="14" t="s">
        <v>326</v>
      </c>
    </row>
    <row r="24" spans="1:59" ht="15.75" customHeight="1">
      <c r="A24" s="10" t="s">
        <v>327</v>
      </c>
      <c r="B24" s="10" t="s">
        <v>303</v>
      </c>
      <c r="C24" s="11"/>
      <c r="D24" s="12" t="s">
        <v>271</v>
      </c>
      <c r="E24" s="11">
        <v>44960</v>
      </c>
      <c r="F24" s="12" t="s">
        <v>328</v>
      </c>
      <c r="G24" s="12" t="s">
        <v>329</v>
      </c>
      <c r="H24" s="15">
        <v>1135</v>
      </c>
      <c r="I24" s="12" t="s">
        <v>283</v>
      </c>
      <c r="J24" s="12" t="s">
        <v>319</v>
      </c>
      <c r="K24" s="12" t="s">
        <v>276</v>
      </c>
      <c r="L24" s="99"/>
      <c r="M24" s="99"/>
      <c r="N24" s="99">
        <v>336</v>
      </c>
      <c r="O24" s="99"/>
      <c r="P24" s="99"/>
      <c r="Q24" s="99"/>
      <c r="R24" s="99"/>
      <c r="S24" s="99"/>
      <c r="T24" s="99"/>
      <c r="U24" s="99"/>
      <c r="V24" s="99"/>
      <c r="W24" s="99"/>
      <c r="X24" s="99"/>
      <c r="Y24" s="99">
        <v>10</v>
      </c>
      <c r="Z24" s="99">
        <v>19</v>
      </c>
      <c r="AA24" s="99"/>
      <c r="AB24" s="99"/>
      <c r="AC24" s="99"/>
      <c r="AD24" s="99"/>
      <c r="AE24" s="99"/>
      <c r="AF24" s="99"/>
      <c r="AG24" s="99"/>
      <c r="AH24" s="99">
        <v>10</v>
      </c>
      <c r="AI24" s="99"/>
      <c r="AJ24" s="99"/>
      <c r="AK24" s="99"/>
      <c r="AL24" s="99"/>
      <c r="AM24" s="99"/>
      <c r="AN24" s="99"/>
      <c r="AO24" s="99"/>
      <c r="AP24" s="99"/>
      <c r="AQ24" s="99"/>
      <c r="AR24" s="99"/>
      <c r="AS24" s="99"/>
      <c r="AT24" s="99"/>
      <c r="AU24" s="99"/>
      <c r="AV24" s="99"/>
      <c r="AW24" s="99">
        <v>6</v>
      </c>
      <c r="AX24" s="99">
        <v>17</v>
      </c>
      <c r="AY24" s="99">
        <v>3</v>
      </c>
      <c r="AZ24" s="99"/>
      <c r="BA24" s="99">
        <v>124</v>
      </c>
      <c r="BB24" s="99">
        <v>320</v>
      </c>
      <c r="BC24" s="99">
        <v>3</v>
      </c>
      <c r="BD24" s="99"/>
      <c r="BE24" s="99"/>
      <c r="BF24" s="105">
        <f t="shared" si="1"/>
        <v>848</v>
      </c>
      <c r="BG24" s="14" t="s">
        <v>330</v>
      </c>
    </row>
    <row r="25" spans="1:59" ht="15.75" customHeight="1">
      <c r="A25" s="10" t="s">
        <v>331</v>
      </c>
      <c r="B25" s="10" t="s">
        <v>303</v>
      </c>
      <c r="C25" s="11"/>
      <c r="D25" s="12" t="s">
        <v>271</v>
      </c>
      <c r="E25" s="11">
        <v>44965</v>
      </c>
      <c r="F25" s="12" t="s">
        <v>332</v>
      </c>
      <c r="G25" s="12" t="s">
        <v>333</v>
      </c>
      <c r="H25" s="15">
        <v>830</v>
      </c>
      <c r="I25" s="12"/>
      <c r="J25" s="12"/>
      <c r="K25" s="12"/>
      <c r="L25" s="99"/>
      <c r="M25" s="99"/>
      <c r="N25" s="99">
        <v>3</v>
      </c>
      <c r="O25" s="99"/>
      <c r="P25" s="99"/>
      <c r="Q25" s="99"/>
      <c r="R25" s="99"/>
      <c r="S25" s="99"/>
      <c r="T25" s="99"/>
      <c r="U25" s="99"/>
      <c r="V25" s="99"/>
      <c r="W25" s="99"/>
      <c r="X25" s="99"/>
      <c r="Y25" s="99">
        <v>5</v>
      </c>
      <c r="Z25" s="99">
        <v>24</v>
      </c>
      <c r="AA25" s="99"/>
      <c r="AB25" s="99"/>
      <c r="AC25" s="99"/>
      <c r="AD25" s="99"/>
      <c r="AE25" s="99"/>
      <c r="AF25" s="99"/>
      <c r="AG25" s="99"/>
      <c r="AH25" s="99">
        <v>14</v>
      </c>
      <c r="AI25" s="99">
        <v>2</v>
      </c>
      <c r="AJ25" s="99"/>
      <c r="AK25" s="99"/>
      <c r="AL25" s="99"/>
      <c r="AM25" s="99"/>
      <c r="AN25" s="99"/>
      <c r="AO25" s="99"/>
      <c r="AP25" s="99"/>
      <c r="AQ25" s="99">
        <v>4</v>
      </c>
      <c r="AR25" s="99"/>
      <c r="AS25" s="99"/>
      <c r="AT25" s="99"/>
      <c r="AU25" s="99"/>
      <c r="AV25" s="99"/>
      <c r="AW25" s="99"/>
      <c r="AX25" s="99">
        <v>11</v>
      </c>
      <c r="AY25" s="99"/>
      <c r="AZ25" s="99"/>
      <c r="BA25" s="99">
        <v>47</v>
      </c>
      <c r="BB25" s="99">
        <v>2</v>
      </c>
      <c r="BC25" s="99"/>
      <c r="BD25" s="99"/>
      <c r="BE25" s="99"/>
      <c r="BF25" s="105">
        <f t="shared" si="1"/>
        <v>112</v>
      </c>
      <c r="BG25" s="14" t="s">
        <v>334</v>
      </c>
    </row>
    <row r="26" spans="1:59" ht="15.75" customHeight="1">
      <c r="A26" s="10" t="s">
        <v>335</v>
      </c>
      <c r="B26" s="10" t="s">
        <v>303</v>
      </c>
      <c r="C26" s="11"/>
      <c r="D26" s="12" t="s">
        <v>271</v>
      </c>
      <c r="E26" s="11">
        <v>44959</v>
      </c>
      <c r="F26" s="12" t="s">
        <v>336</v>
      </c>
      <c r="G26" s="12" t="s">
        <v>337</v>
      </c>
      <c r="H26" s="15">
        <v>845</v>
      </c>
      <c r="I26" s="12" t="s">
        <v>283</v>
      </c>
      <c r="J26" s="12" t="s">
        <v>275</v>
      </c>
      <c r="K26" s="12" t="s">
        <v>276</v>
      </c>
      <c r="L26" s="99"/>
      <c r="M26" s="99"/>
      <c r="N26" s="99"/>
      <c r="O26" s="99"/>
      <c r="P26" s="99"/>
      <c r="Q26" s="99"/>
      <c r="R26" s="99"/>
      <c r="S26" s="99"/>
      <c r="T26" s="99"/>
      <c r="U26" s="99"/>
      <c r="V26" s="99"/>
      <c r="W26" s="99"/>
      <c r="X26" s="99"/>
      <c r="Y26" s="99"/>
      <c r="Z26" s="99">
        <v>11</v>
      </c>
      <c r="AA26" s="99"/>
      <c r="AB26" s="99"/>
      <c r="AC26" s="99"/>
      <c r="AD26" s="99"/>
      <c r="AE26" s="99"/>
      <c r="AF26" s="99"/>
      <c r="AG26" s="99"/>
      <c r="AH26" s="99">
        <v>2</v>
      </c>
      <c r="AI26" s="99"/>
      <c r="AJ26" s="99"/>
      <c r="AK26" s="99"/>
      <c r="AL26" s="99"/>
      <c r="AM26" s="99"/>
      <c r="AN26" s="99">
        <v>143</v>
      </c>
      <c r="AO26" s="99"/>
      <c r="AP26" s="99"/>
      <c r="AQ26" s="99">
        <v>6</v>
      </c>
      <c r="AR26" s="99"/>
      <c r="AS26" s="99"/>
      <c r="AT26" s="99"/>
      <c r="AU26" s="99"/>
      <c r="AV26" s="99"/>
      <c r="AW26" s="99"/>
      <c r="AX26" s="99">
        <v>1</v>
      </c>
      <c r="AY26" s="99">
        <v>4</v>
      </c>
      <c r="AZ26" s="99"/>
      <c r="BA26" s="99">
        <v>3</v>
      </c>
      <c r="BB26" s="99">
        <v>70</v>
      </c>
      <c r="BC26" s="99"/>
      <c r="BD26" s="99"/>
      <c r="BE26" s="99"/>
      <c r="BF26" s="105">
        <f t="shared" si="1"/>
        <v>240</v>
      </c>
      <c r="BG26" s="14"/>
    </row>
    <row r="27" spans="1:59" ht="15.75" customHeight="1">
      <c r="A27" s="17" t="s">
        <v>86</v>
      </c>
      <c r="B27" s="18" t="s">
        <v>338</v>
      </c>
      <c r="C27" s="11"/>
      <c r="D27" s="12" t="s">
        <v>271</v>
      </c>
      <c r="E27" s="11">
        <v>44967</v>
      </c>
      <c r="F27" s="19" t="s">
        <v>339</v>
      </c>
      <c r="G27" s="19" t="s">
        <v>340</v>
      </c>
      <c r="H27" s="13">
        <v>0.42708333333333331</v>
      </c>
      <c r="I27" s="12"/>
      <c r="J27" s="12" t="s">
        <v>319</v>
      </c>
      <c r="K27" s="12" t="s">
        <v>276</v>
      </c>
      <c r="L27" s="99">
        <v>0</v>
      </c>
      <c r="M27" s="99">
        <v>0</v>
      </c>
      <c r="N27" s="99">
        <v>0</v>
      </c>
      <c r="O27" s="99">
        <v>0</v>
      </c>
      <c r="P27" s="99">
        <v>0</v>
      </c>
      <c r="Q27" s="99">
        <v>0</v>
      </c>
      <c r="R27" s="99">
        <v>0</v>
      </c>
      <c r="S27" s="99">
        <v>0</v>
      </c>
      <c r="T27" s="99">
        <v>0</v>
      </c>
      <c r="U27" s="99">
        <v>0</v>
      </c>
      <c r="V27" s="99">
        <v>0</v>
      </c>
      <c r="W27" s="99">
        <v>0</v>
      </c>
      <c r="X27" s="99">
        <v>0</v>
      </c>
      <c r="Y27" s="99">
        <v>12</v>
      </c>
      <c r="Z27" s="99">
        <v>32</v>
      </c>
      <c r="AA27" s="99">
        <v>0</v>
      </c>
      <c r="AB27" s="99">
        <v>0</v>
      </c>
      <c r="AC27" s="99">
        <v>0</v>
      </c>
      <c r="AD27" s="99"/>
      <c r="AE27" s="99">
        <v>0</v>
      </c>
      <c r="AF27" s="99">
        <v>0</v>
      </c>
      <c r="AG27" s="99"/>
      <c r="AH27" s="99"/>
      <c r="AI27" s="99">
        <v>0</v>
      </c>
      <c r="AJ27" s="99"/>
      <c r="AK27" s="99">
        <v>0</v>
      </c>
      <c r="AL27" s="99">
        <v>0</v>
      </c>
      <c r="AM27" s="99">
        <v>0</v>
      </c>
      <c r="AN27" s="99">
        <v>0</v>
      </c>
      <c r="AO27" s="99">
        <v>0</v>
      </c>
      <c r="AP27" s="99">
        <v>0</v>
      </c>
      <c r="AQ27" s="99">
        <v>8</v>
      </c>
      <c r="AR27" s="99">
        <v>0</v>
      </c>
      <c r="AS27" s="99">
        <v>0</v>
      </c>
      <c r="AT27" s="99">
        <v>3</v>
      </c>
      <c r="AU27" s="99">
        <v>0</v>
      </c>
      <c r="AV27" s="99"/>
      <c r="AW27" s="99">
        <v>0</v>
      </c>
      <c r="AX27" s="99">
        <v>9</v>
      </c>
      <c r="AY27" s="99">
        <v>32</v>
      </c>
      <c r="AZ27" s="99">
        <v>0</v>
      </c>
      <c r="BA27" s="99">
        <v>28</v>
      </c>
      <c r="BB27" s="99">
        <v>15</v>
      </c>
      <c r="BC27" s="99">
        <v>0</v>
      </c>
      <c r="BD27" s="99"/>
      <c r="BE27" s="99">
        <v>0</v>
      </c>
      <c r="BF27" s="105">
        <f t="shared" si="1"/>
        <v>139</v>
      </c>
      <c r="BG27" s="14"/>
    </row>
    <row r="28" spans="1:59" ht="15.75" customHeight="1">
      <c r="A28" s="17" t="s">
        <v>90</v>
      </c>
      <c r="B28" s="18" t="s">
        <v>338</v>
      </c>
      <c r="C28" s="11"/>
      <c r="D28" s="12" t="s">
        <v>271</v>
      </c>
      <c r="E28" s="11">
        <v>44964</v>
      </c>
      <c r="F28" s="12" t="s">
        <v>341</v>
      </c>
      <c r="G28" s="12" t="s">
        <v>342</v>
      </c>
      <c r="H28" s="20">
        <v>0.39583333333333331</v>
      </c>
      <c r="I28" s="12" t="s">
        <v>283</v>
      </c>
      <c r="J28" s="12" t="s">
        <v>319</v>
      </c>
      <c r="K28" s="12" t="s">
        <v>276</v>
      </c>
      <c r="L28" s="99">
        <v>0</v>
      </c>
      <c r="M28" s="99">
        <v>0</v>
      </c>
      <c r="N28" s="99">
        <v>0</v>
      </c>
      <c r="O28" s="99">
        <v>0</v>
      </c>
      <c r="P28" s="99">
        <v>0</v>
      </c>
      <c r="Q28" s="99">
        <v>5</v>
      </c>
      <c r="R28" s="99">
        <v>3</v>
      </c>
      <c r="S28" s="99">
        <v>0</v>
      </c>
      <c r="T28" s="99">
        <v>0</v>
      </c>
      <c r="U28" s="99">
        <v>0</v>
      </c>
      <c r="V28" s="99">
        <v>0</v>
      </c>
      <c r="W28" s="99">
        <v>3</v>
      </c>
      <c r="X28" s="99">
        <v>0</v>
      </c>
      <c r="Y28" s="99">
        <v>0</v>
      </c>
      <c r="Z28" s="99">
        <v>138</v>
      </c>
      <c r="AA28" s="99">
        <v>4</v>
      </c>
      <c r="AB28" s="99">
        <v>0</v>
      </c>
      <c r="AC28" s="99">
        <v>0</v>
      </c>
      <c r="AD28" s="99">
        <v>0</v>
      </c>
      <c r="AE28" s="99">
        <v>0</v>
      </c>
      <c r="AF28" s="99">
        <v>0</v>
      </c>
      <c r="AG28" s="99">
        <v>0</v>
      </c>
      <c r="AH28" s="99">
        <v>0</v>
      </c>
      <c r="AI28" s="99">
        <v>0</v>
      </c>
      <c r="AJ28" s="99">
        <v>0</v>
      </c>
      <c r="AK28" s="99">
        <v>0</v>
      </c>
      <c r="AL28" s="99">
        <v>0</v>
      </c>
      <c r="AM28" s="99">
        <v>0</v>
      </c>
      <c r="AN28" s="99">
        <v>0</v>
      </c>
      <c r="AO28" s="99">
        <v>0</v>
      </c>
      <c r="AP28" s="99">
        <v>0</v>
      </c>
      <c r="AQ28" s="99">
        <v>0</v>
      </c>
      <c r="AR28" s="99">
        <v>0</v>
      </c>
      <c r="AS28" s="99">
        <v>0</v>
      </c>
      <c r="AT28" s="99">
        <v>0</v>
      </c>
      <c r="AU28" s="99">
        <v>0</v>
      </c>
      <c r="AV28" s="99">
        <v>0</v>
      </c>
      <c r="AW28" s="99">
        <v>0</v>
      </c>
      <c r="AX28" s="99">
        <v>0</v>
      </c>
      <c r="AY28" s="99">
        <v>0</v>
      </c>
      <c r="AZ28" s="99">
        <v>15</v>
      </c>
      <c r="BA28" s="99">
        <v>15</v>
      </c>
      <c r="BB28" s="99">
        <v>0</v>
      </c>
      <c r="BC28" s="99">
        <v>0</v>
      </c>
      <c r="BD28" s="99">
        <v>0</v>
      </c>
      <c r="BE28" s="99">
        <v>0</v>
      </c>
      <c r="BF28" s="105">
        <f t="shared" si="1"/>
        <v>183</v>
      </c>
      <c r="BG28" s="14"/>
    </row>
    <row r="29" spans="1:59" ht="15.75" customHeight="1">
      <c r="A29" s="17" t="s">
        <v>118</v>
      </c>
      <c r="B29" s="18" t="s">
        <v>338</v>
      </c>
      <c r="C29" s="11"/>
      <c r="D29" s="12" t="s">
        <v>271</v>
      </c>
      <c r="E29" s="11">
        <v>44963</v>
      </c>
      <c r="F29" s="12" t="s">
        <v>343</v>
      </c>
      <c r="G29" s="12" t="s">
        <v>344</v>
      </c>
      <c r="H29" s="13">
        <v>0.36805555555555558</v>
      </c>
      <c r="I29" s="12" t="s">
        <v>283</v>
      </c>
      <c r="J29" s="12" t="s">
        <v>319</v>
      </c>
      <c r="K29" s="12" t="s">
        <v>276</v>
      </c>
      <c r="L29" s="99">
        <v>0</v>
      </c>
      <c r="M29" s="99">
        <v>0</v>
      </c>
      <c r="N29" s="99">
        <v>0</v>
      </c>
      <c r="O29" s="99">
        <v>0</v>
      </c>
      <c r="P29" s="99">
        <v>0</v>
      </c>
      <c r="Q29" s="99">
        <v>0</v>
      </c>
      <c r="R29" s="99">
        <v>0</v>
      </c>
      <c r="S29" s="99">
        <v>0</v>
      </c>
      <c r="T29" s="99">
        <v>0</v>
      </c>
      <c r="U29" s="99">
        <v>0</v>
      </c>
      <c r="V29" s="99">
        <v>0</v>
      </c>
      <c r="W29" s="99">
        <v>0</v>
      </c>
      <c r="X29" s="99">
        <v>0</v>
      </c>
      <c r="Y29" s="99">
        <v>0</v>
      </c>
      <c r="Z29" s="99">
        <v>2</v>
      </c>
      <c r="AA29" s="99">
        <v>0</v>
      </c>
      <c r="AB29" s="99">
        <v>0</v>
      </c>
      <c r="AC29" s="99">
        <v>0</v>
      </c>
      <c r="AD29" s="99">
        <v>0</v>
      </c>
      <c r="AE29" s="99">
        <v>0</v>
      </c>
      <c r="AF29" s="99">
        <v>0</v>
      </c>
      <c r="AG29" s="99">
        <v>0</v>
      </c>
      <c r="AH29" s="99">
        <v>0</v>
      </c>
      <c r="AI29" s="99">
        <v>0</v>
      </c>
      <c r="AJ29" s="99">
        <v>0</v>
      </c>
      <c r="AK29" s="99">
        <v>0</v>
      </c>
      <c r="AL29" s="99">
        <v>0</v>
      </c>
      <c r="AM29" s="99">
        <v>0</v>
      </c>
      <c r="AN29" s="99">
        <v>255</v>
      </c>
      <c r="AO29" s="99">
        <v>0</v>
      </c>
      <c r="AP29" s="99">
        <v>0</v>
      </c>
      <c r="AQ29" s="99">
        <v>67</v>
      </c>
      <c r="AR29" s="99">
        <v>0</v>
      </c>
      <c r="AS29" s="99">
        <v>0</v>
      </c>
      <c r="AT29" s="99">
        <v>0</v>
      </c>
      <c r="AU29" s="99">
        <v>0</v>
      </c>
      <c r="AV29" s="99">
        <v>0</v>
      </c>
      <c r="AW29" s="99">
        <v>3</v>
      </c>
      <c r="AX29" s="99">
        <v>1</v>
      </c>
      <c r="AY29" s="99">
        <v>58</v>
      </c>
      <c r="AZ29" s="99">
        <v>13</v>
      </c>
      <c r="BA29" s="99">
        <v>46</v>
      </c>
      <c r="BB29" s="99">
        <v>18</v>
      </c>
      <c r="BC29" s="99">
        <v>0</v>
      </c>
      <c r="BD29" s="99">
        <v>0</v>
      </c>
      <c r="BE29" s="99">
        <v>0</v>
      </c>
      <c r="BF29" s="105">
        <f t="shared" si="1"/>
        <v>463</v>
      </c>
      <c r="BG29" s="14"/>
    </row>
    <row r="30" spans="1:59" ht="15.75" customHeight="1">
      <c r="A30" s="17" t="s">
        <v>133</v>
      </c>
      <c r="B30" s="18" t="s">
        <v>338</v>
      </c>
      <c r="C30" s="11"/>
      <c r="D30" s="12" t="s">
        <v>271</v>
      </c>
      <c r="E30" s="11">
        <v>44963</v>
      </c>
      <c r="F30" s="12" t="s">
        <v>343</v>
      </c>
      <c r="G30" s="12" t="s">
        <v>344</v>
      </c>
      <c r="H30" s="13">
        <v>0.30763888888888891</v>
      </c>
      <c r="I30" s="12" t="s">
        <v>283</v>
      </c>
      <c r="J30" s="12" t="s">
        <v>319</v>
      </c>
      <c r="K30" s="12" t="s">
        <v>276</v>
      </c>
      <c r="L30" s="99">
        <v>0</v>
      </c>
      <c r="M30" s="99">
        <v>0</v>
      </c>
      <c r="N30" s="99">
        <v>0</v>
      </c>
      <c r="O30" s="99">
        <v>0</v>
      </c>
      <c r="P30" s="99">
        <v>0</v>
      </c>
      <c r="Q30" s="99">
        <v>0</v>
      </c>
      <c r="R30" s="99">
        <v>0</v>
      </c>
      <c r="S30" s="99">
        <v>0</v>
      </c>
      <c r="T30" s="99">
        <v>0</v>
      </c>
      <c r="U30" s="99">
        <v>0</v>
      </c>
      <c r="V30" s="99">
        <v>0</v>
      </c>
      <c r="W30" s="99">
        <v>0</v>
      </c>
      <c r="X30" s="99">
        <v>0</v>
      </c>
      <c r="Y30" s="99">
        <v>0</v>
      </c>
      <c r="Z30" s="99">
        <v>0</v>
      </c>
      <c r="AA30" s="99">
        <v>0</v>
      </c>
      <c r="AB30" s="99">
        <v>0</v>
      </c>
      <c r="AC30" s="99">
        <v>0</v>
      </c>
      <c r="AD30" s="99">
        <v>0</v>
      </c>
      <c r="AE30" s="99">
        <v>0</v>
      </c>
      <c r="AF30" s="99">
        <v>0</v>
      </c>
      <c r="AG30" s="99">
        <v>0</v>
      </c>
      <c r="AH30" s="99">
        <v>0</v>
      </c>
      <c r="AI30" s="99">
        <v>0</v>
      </c>
      <c r="AJ30" s="99">
        <v>0</v>
      </c>
      <c r="AK30" s="99">
        <v>0</v>
      </c>
      <c r="AL30" s="99">
        <v>0</v>
      </c>
      <c r="AM30" s="99">
        <v>0</v>
      </c>
      <c r="AN30" s="99">
        <v>0</v>
      </c>
      <c r="AO30" s="99">
        <v>0</v>
      </c>
      <c r="AP30" s="99">
        <v>0</v>
      </c>
      <c r="AQ30" s="99">
        <v>40</v>
      </c>
      <c r="AR30" s="99">
        <v>0</v>
      </c>
      <c r="AS30" s="99">
        <v>0</v>
      </c>
      <c r="AT30" s="99">
        <v>0</v>
      </c>
      <c r="AU30" s="99">
        <v>0</v>
      </c>
      <c r="AV30" s="99">
        <v>1</v>
      </c>
      <c r="AW30" s="99">
        <v>4</v>
      </c>
      <c r="AX30" s="99">
        <v>8</v>
      </c>
      <c r="AY30" s="99">
        <v>47</v>
      </c>
      <c r="AZ30" s="99">
        <v>22</v>
      </c>
      <c r="BA30" s="99">
        <v>59</v>
      </c>
      <c r="BB30" s="99">
        <v>3</v>
      </c>
      <c r="BC30" s="99">
        <v>0</v>
      </c>
      <c r="BD30" s="99">
        <v>0</v>
      </c>
      <c r="BE30" s="99">
        <v>0</v>
      </c>
      <c r="BF30" s="105">
        <f t="shared" si="1"/>
        <v>184</v>
      </c>
      <c r="BG30" s="14"/>
    </row>
    <row r="31" spans="1:59" ht="15.75" customHeight="1">
      <c r="A31" s="17" t="s">
        <v>345</v>
      </c>
      <c r="B31" s="18" t="s">
        <v>338</v>
      </c>
      <c r="C31" s="11"/>
      <c r="D31" s="12" t="s">
        <v>271</v>
      </c>
      <c r="E31" s="11">
        <v>44960</v>
      </c>
      <c r="F31" s="12" t="s">
        <v>346</v>
      </c>
      <c r="G31" s="12" t="s">
        <v>347</v>
      </c>
      <c r="H31" s="15">
        <v>1500</v>
      </c>
      <c r="I31" s="12" t="s">
        <v>348</v>
      </c>
      <c r="J31" s="12" t="s">
        <v>275</v>
      </c>
      <c r="K31" s="12" t="s">
        <v>276</v>
      </c>
      <c r="L31" s="99"/>
      <c r="M31" s="99"/>
      <c r="N31" s="99"/>
      <c r="O31" s="99"/>
      <c r="P31" s="99"/>
      <c r="Q31" s="99"/>
      <c r="R31" s="99"/>
      <c r="S31" s="99"/>
      <c r="T31" s="99"/>
      <c r="U31" s="99"/>
      <c r="V31" s="99"/>
      <c r="W31" s="99"/>
      <c r="X31" s="99"/>
      <c r="Y31" s="99"/>
      <c r="Z31" s="99">
        <v>9</v>
      </c>
      <c r="AA31" s="99"/>
      <c r="AB31" s="99"/>
      <c r="AC31" s="99"/>
      <c r="AD31" s="99"/>
      <c r="AE31" s="99"/>
      <c r="AF31" s="99"/>
      <c r="AG31" s="99"/>
      <c r="AH31" s="99"/>
      <c r="AI31" s="99"/>
      <c r="AJ31" s="99"/>
      <c r="AK31" s="99"/>
      <c r="AL31" s="99"/>
      <c r="AM31" s="99"/>
      <c r="AN31" s="99"/>
      <c r="AO31" s="99"/>
      <c r="AP31" s="99"/>
      <c r="AQ31" s="99"/>
      <c r="AR31" s="99"/>
      <c r="AS31" s="99"/>
      <c r="AT31" s="99"/>
      <c r="AU31" s="99"/>
      <c r="AV31" s="99"/>
      <c r="AW31" s="99">
        <v>48</v>
      </c>
      <c r="AX31" s="99">
        <v>1</v>
      </c>
      <c r="AY31" s="99">
        <v>155</v>
      </c>
      <c r="AZ31" s="99">
        <v>18</v>
      </c>
      <c r="BA31" s="99">
        <v>26</v>
      </c>
      <c r="BB31" s="99"/>
      <c r="BC31" s="99"/>
      <c r="BD31" s="99"/>
      <c r="BE31" s="99"/>
      <c r="BF31" s="105">
        <f t="shared" si="1"/>
        <v>257</v>
      </c>
      <c r="BG31" s="14" t="s">
        <v>349</v>
      </c>
    </row>
    <row r="32" spans="1:59" ht="15.75" customHeight="1">
      <c r="A32" s="10" t="s">
        <v>51</v>
      </c>
      <c r="B32" s="10" t="s">
        <v>350</v>
      </c>
      <c r="C32" s="11"/>
      <c r="D32" s="12" t="s">
        <v>271</v>
      </c>
      <c r="E32" s="11">
        <v>44964</v>
      </c>
      <c r="F32" s="12" t="s">
        <v>351</v>
      </c>
      <c r="G32" s="12" t="s">
        <v>352</v>
      </c>
      <c r="H32" s="13">
        <v>0.3659722222222222</v>
      </c>
      <c r="I32" s="12" t="s">
        <v>292</v>
      </c>
      <c r="J32" s="12" t="s">
        <v>275</v>
      </c>
      <c r="K32" s="12" t="s">
        <v>276</v>
      </c>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v>1</v>
      </c>
      <c r="AR32" s="99"/>
      <c r="AS32" s="99"/>
      <c r="AT32" s="99">
        <v>7</v>
      </c>
      <c r="AU32" s="99"/>
      <c r="AV32" s="99"/>
      <c r="AW32" s="99"/>
      <c r="AX32" s="99"/>
      <c r="AY32" s="99">
        <v>1</v>
      </c>
      <c r="AZ32" s="99"/>
      <c r="BA32" s="99">
        <v>2</v>
      </c>
      <c r="BB32" s="99"/>
      <c r="BC32" s="99"/>
      <c r="BD32" s="99"/>
      <c r="BE32" s="99">
        <v>11</v>
      </c>
      <c r="BF32" s="105">
        <f t="shared" si="1"/>
        <v>11</v>
      </c>
      <c r="BG32" s="14"/>
    </row>
    <row r="33" spans="1:59" ht="15.75" customHeight="1">
      <c r="A33" s="10" t="s">
        <v>353</v>
      </c>
      <c r="B33" s="10" t="s">
        <v>350</v>
      </c>
      <c r="C33" s="11"/>
      <c r="D33" s="12" t="s">
        <v>271</v>
      </c>
      <c r="E33" s="11">
        <v>44963</v>
      </c>
      <c r="F33" s="12" t="s">
        <v>351</v>
      </c>
      <c r="G33" s="12" t="s">
        <v>352</v>
      </c>
      <c r="H33" s="13">
        <v>0.37152777777777779</v>
      </c>
      <c r="I33" s="12" t="s">
        <v>292</v>
      </c>
      <c r="J33" s="12" t="s">
        <v>275</v>
      </c>
      <c r="K33" s="12" t="s">
        <v>276</v>
      </c>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v>5</v>
      </c>
      <c r="AR33" s="99"/>
      <c r="AS33" s="99"/>
      <c r="AT33" s="99">
        <v>1</v>
      </c>
      <c r="AU33" s="99"/>
      <c r="AV33" s="99"/>
      <c r="AW33" s="99"/>
      <c r="AX33" s="99"/>
      <c r="AY33" s="99">
        <v>2</v>
      </c>
      <c r="AZ33" s="99"/>
      <c r="BA33" s="99"/>
      <c r="BB33" s="99"/>
      <c r="BC33" s="99"/>
      <c r="BD33" s="99"/>
      <c r="BE33" s="99"/>
      <c r="BF33" s="105">
        <f t="shared" si="1"/>
        <v>8</v>
      </c>
      <c r="BG33" s="14" t="s">
        <v>354</v>
      </c>
    </row>
    <row r="34" spans="1:59" ht="15.75" customHeight="1">
      <c r="A34" s="10" t="s">
        <v>89</v>
      </c>
      <c r="B34" s="10" t="s">
        <v>350</v>
      </c>
      <c r="C34" s="11"/>
      <c r="D34" s="12" t="s">
        <v>271</v>
      </c>
      <c r="E34" s="11">
        <v>44964</v>
      </c>
      <c r="F34" s="12" t="s">
        <v>355</v>
      </c>
      <c r="G34" s="12" t="s">
        <v>356</v>
      </c>
      <c r="H34" s="13">
        <v>0.47222222222222221</v>
      </c>
      <c r="I34" s="12" t="s">
        <v>283</v>
      </c>
      <c r="J34" s="12" t="s">
        <v>296</v>
      </c>
      <c r="K34" s="12" t="s">
        <v>276</v>
      </c>
      <c r="L34" s="99">
        <v>0</v>
      </c>
      <c r="M34" s="99">
        <v>0</v>
      </c>
      <c r="N34" s="99">
        <v>0</v>
      </c>
      <c r="O34" s="99">
        <v>0</v>
      </c>
      <c r="P34" s="99">
        <v>0</v>
      </c>
      <c r="Q34" s="99">
        <v>0</v>
      </c>
      <c r="R34" s="99">
        <v>0</v>
      </c>
      <c r="S34" s="99">
        <v>0</v>
      </c>
      <c r="T34" s="99">
        <v>0</v>
      </c>
      <c r="U34" s="99">
        <v>0</v>
      </c>
      <c r="V34" s="99">
        <v>0</v>
      </c>
      <c r="W34" s="99">
        <v>0</v>
      </c>
      <c r="X34" s="99">
        <v>0</v>
      </c>
      <c r="Y34" s="99">
        <v>0</v>
      </c>
      <c r="Z34" s="99">
        <v>12</v>
      </c>
      <c r="AA34" s="99">
        <v>0</v>
      </c>
      <c r="AB34" s="99">
        <v>0</v>
      </c>
      <c r="AC34" s="99">
        <v>0</v>
      </c>
      <c r="AD34" s="99">
        <v>0</v>
      </c>
      <c r="AE34" s="99">
        <v>0</v>
      </c>
      <c r="AF34" s="99">
        <v>0</v>
      </c>
      <c r="AG34" s="99">
        <v>0</v>
      </c>
      <c r="AH34" s="99">
        <v>0</v>
      </c>
      <c r="AI34" s="99">
        <v>0</v>
      </c>
      <c r="AJ34" s="99">
        <v>0</v>
      </c>
      <c r="AK34" s="99">
        <v>0</v>
      </c>
      <c r="AL34" s="99">
        <v>0</v>
      </c>
      <c r="AM34" s="99">
        <v>0</v>
      </c>
      <c r="AN34" s="99">
        <v>0</v>
      </c>
      <c r="AO34" s="99">
        <v>0</v>
      </c>
      <c r="AP34" s="99">
        <v>0</v>
      </c>
      <c r="AQ34" s="99">
        <v>0</v>
      </c>
      <c r="AR34" s="99">
        <v>0</v>
      </c>
      <c r="AS34" s="99">
        <v>0</v>
      </c>
      <c r="AT34" s="99">
        <v>1</v>
      </c>
      <c r="AU34" s="99">
        <v>0</v>
      </c>
      <c r="AV34" s="99">
        <v>0</v>
      </c>
      <c r="AW34" s="99">
        <v>0</v>
      </c>
      <c r="AX34" s="99">
        <v>0</v>
      </c>
      <c r="AY34" s="99">
        <v>0</v>
      </c>
      <c r="AZ34" s="99">
        <v>0</v>
      </c>
      <c r="BA34" s="99">
        <v>0</v>
      </c>
      <c r="BB34" s="99">
        <v>0</v>
      </c>
      <c r="BC34" s="99">
        <v>0</v>
      </c>
      <c r="BD34" s="99">
        <v>0</v>
      </c>
      <c r="BE34" s="99">
        <v>0</v>
      </c>
      <c r="BF34" s="105">
        <v>13</v>
      </c>
      <c r="BG34" s="14"/>
    </row>
    <row r="35" spans="1:59" ht="15.75" customHeight="1">
      <c r="A35" s="10" t="s">
        <v>357</v>
      </c>
      <c r="B35" s="10" t="s">
        <v>350</v>
      </c>
      <c r="C35" s="11"/>
      <c r="D35" s="12" t="s">
        <v>271</v>
      </c>
      <c r="E35" s="11">
        <v>44964</v>
      </c>
      <c r="F35" s="12" t="s">
        <v>351</v>
      </c>
      <c r="G35" s="12" t="s">
        <v>352</v>
      </c>
      <c r="H35" s="13">
        <v>0.41736111111111113</v>
      </c>
      <c r="I35" s="12" t="s">
        <v>292</v>
      </c>
      <c r="J35" s="12" t="s">
        <v>296</v>
      </c>
      <c r="K35" s="12" t="s">
        <v>276</v>
      </c>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105">
        <f t="shared" ref="BF35:BF57" si="2">SUM(J35:BC35)</f>
        <v>0</v>
      </c>
      <c r="BG35" s="14"/>
    </row>
    <row r="36" spans="1:59" ht="15.75" customHeight="1">
      <c r="A36" s="10" t="s">
        <v>358</v>
      </c>
      <c r="B36" s="10" t="s">
        <v>350</v>
      </c>
      <c r="C36" s="11"/>
      <c r="D36" s="12" t="s">
        <v>271</v>
      </c>
      <c r="E36" s="11">
        <v>44963</v>
      </c>
      <c r="F36" s="12" t="s">
        <v>351</v>
      </c>
      <c r="G36" s="12" t="s">
        <v>352</v>
      </c>
      <c r="H36" s="13">
        <v>0.39027777777777778</v>
      </c>
      <c r="I36" s="12" t="s">
        <v>292</v>
      </c>
      <c r="J36" s="12" t="s">
        <v>275</v>
      </c>
      <c r="K36" s="12" t="s">
        <v>276</v>
      </c>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v>8</v>
      </c>
      <c r="AR36" s="99"/>
      <c r="AS36" s="99"/>
      <c r="AT36" s="99"/>
      <c r="AU36" s="99"/>
      <c r="AV36" s="99"/>
      <c r="AW36" s="99"/>
      <c r="AX36" s="99"/>
      <c r="AY36" s="99">
        <v>13</v>
      </c>
      <c r="AZ36" s="99"/>
      <c r="BA36" s="99">
        <v>14</v>
      </c>
      <c r="BB36" s="99"/>
      <c r="BC36" s="99"/>
      <c r="BD36" s="99"/>
      <c r="BE36" s="99"/>
      <c r="BF36" s="105">
        <f t="shared" si="2"/>
        <v>35</v>
      </c>
      <c r="BG36" s="14" t="s">
        <v>354</v>
      </c>
    </row>
    <row r="37" spans="1:59" ht="15.75" customHeight="1">
      <c r="A37" s="10" t="s">
        <v>359</v>
      </c>
      <c r="B37" s="10" t="s">
        <v>350</v>
      </c>
      <c r="C37" s="11"/>
      <c r="D37" s="12" t="s">
        <v>271</v>
      </c>
      <c r="E37" s="11">
        <v>44963</v>
      </c>
      <c r="F37" s="12" t="s">
        <v>351</v>
      </c>
      <c r="G37" s="12" t="s">
        <v>352</v>
      </c>
      <c r="H37" s="13">
        <v>0.41041666666666665</v>
      </c>
      <c r="I37" s="12" t="s">
        <v>292</v>
      </c>
      <c r="J37" s="12" t="s">
        <v>275</v>
      </c>
      <c r="K37" s="12" t="s">
        <v>276</v>
      </c>
      <c r="L37" s="99"/>
      <c r="M37" s="99"/>
      <c r="N37" s="99">
        <v>14</v>
      </c>
      <c r="O37" s="99">
        <v>12</v>
      </c>
      <c r="P37" s="99"/>
      <c r="Q37" s="99"/>
      <c r="R37" s="99"/>
      <c r="S37" s="99"/>
      <c r="T37" s="99"/>
      <c r="U37" s="99"/>
      <c r="V37" s="99"/>
      <c r="W37" s="99"/>
      <c r="X37" s="99"/>
      <c r="Y37" s="99"/>
      <c r="Z37" s="99">
        <v>13</v>
      </c>
      <c r="AA37" s="99"/>
      <c r="AB37" s="99"/>
      <c r="AC37" s="99">
        <v>1</v>
      </c>
      <c r="AD37" s="99"/>
      <c r="AE37" s="99"/>
      <c r="AF37" s="99"/>
      <c r="AG37" s="99"/>
      <c r="AH37" s="99"/>
      <c r="AI37" s="99"/>
      <c r="AJ37" s="99"/>
      <c r="AK37" s="99"/>
      <c r="AL37" s="99"/>
      <c r="AM37" s="99"/>
      <c r="AN37" s="99"/>
      <c r="AO37" s="99"/>
      <c r="AP37" s="99"/>
      <c r="AQ37" s="99">
        <v>18</v>
      </c>
      <c r="AR37" s="99">
        <v>1</v>
      </c>
      <c r="AS37" s="99"/>
      <c r="AT37" s="99"/>
      <c r="AU37" s="99"/>
      <c r="AV37" s="99"/>
      <c r="AW37" s="99"/>
      <c r="AX37" s="99">
        <v>6</v>
      </c>
      <c r="AY37" s="99">
        <v>51</v>
      </c>
      <c r="AZ37" s="99">
        <v>1</v>
      </c>
      <c r="BA37" s="99">
        <v>40</v>
      </c>
      <c r="BB37" s="99">
        <v>61</v>
      </c>
      <c r="BC37" s="99">
        <v>8</v>
      </c>
      <c r="BD37" s="99"/>
      <c r="BE37" s="99"/>
      <c r="BF37" s="105">
        <f t="shared" si="2"/>
        <v>226</v>
      </c>
      <c r="BG37" s="14"/>
    </row>
    <row r="38" spans="1:59" ht="15.75" customHeight="1">
      <c r="A38" s="10" t="s">
        <v>360</v>
      </c>
      <c r="B38" s="10" t="s">
        <v>350</v>
      </c>
      <c r="C38" s="11"/>
      <c r="D38" s="12" t="s">
        <v>271</v>
      </c>
      <c r="E38" s="11">
        <v>44964</v>
      </c>
      <c r="F38" s="12" t="s">
        <v>351</v>
      </c>
      <c r="G38" s="12" t="s">
        <v>352</v>
      </c>
      <c r="H38" s="13">
        <v>0.47430555555555554</v>
      </c>
      <c r="I38" s="12" t="s">
        <v>283</v>
      </c>
      <c r="J38" s="12" t="s">
        <v>296</v>
      </c>
      <c r="K38" s="12" t="s">
        <v>276</v>
      </c>
      <c r="L38" s="99"/>
      <c r="M38" s="99"/>
      <c r="N38" s="99">
        <v>16</v>
      </c>
      <c r="O38" s="99"/>
      <c r="P38" s="99"/>
      <c r="Q38" s="99"/>
      <c r="R38" s="99"/>
      <c r="S38" s="99"/>
      <c r="T38" s="99"/>
      <c r="U38" s="99"/>
      <c r="V38" s="99"/>
      <c r="W38" s="99"/>
      <c r="X38" s="99"/>
      <c r="Y38" s="99">
        <v>5</v>
      </c>
      <c r="Z38" s="99">
        <v>42</v>
      </c>
      <c r="AA38" s="99">
        <v>4</v>
      </c>
      <c r="AB38" s="99"/>
      <c r="AC38" s="99"/>
      <c r="AD38" s="99"/>
      <c r="AE38" s="99"/>
      <c r="AF38" s="99"/>
      <c r="AG38" s="99"/>
      <c r="AH38" s="99">
        <v>8</v>
      </c>
      <c r="AI38" s="99"/>
      <c r="AJ38" s="99"/>
      <c r="AK38" s="99"/>
      <c r="AL38" s="99"/>
      <c r="AM38" s="99"/>
      <c r="AN38" s="99">
        <v>86</v>
      </c>
      <c r="AO38" s="99"/>
      <c r="AP38" s="99"/>
      <c r="AQ38" s="99"/>
      <c r="AR38" s="99"/>
      <c r="AS38" s="99"/>
      <c r="AT38" s="99"/>
      <c r="AU38" s="99"/>
      <c r="AV38" s="99"/>
      <c r="AW38" s="99"/>
      <c r="AX38" s="99"/>
      <c r="AY38" s="99"/>
      <c r="AZ38" s="99"/>
      <c r="BA38" s="99">
        <v>30</v>
      </c>
      <c r="BB38" s="99">
        <v>153</v>
      </c>
      <c r="BC38" s="99"/>
      <c r="BD38" s="99"/>
      <c r="BE38" s="99"/>
      <c r="BF38" s="105">
        <f t="shared" si="2"/>
        <v>344</v>
      </c>
      <c r="BG38" s="14"/>
    </row>
    <row r="39" spans="1:59" ht="15.75" customHeight="1">
      <c r="A39" s="21" t="s">
        <v>361</v>
      </c>
      <c r="B39" s="18" t="s">
        <v>350</v>
      </c>
      <c r="C39" s="11"/>
      <c r="D39" s="12" t="s">
        <v>271</v>
      </c>
      <c r="E39" s="11">
        <v>44965</v>
      </c>
      <c r="F39" s="12" t="s">
        <v>351</v>
      </c>
      <c r="G39" s="12" t="s">
        <v>352</v>
      </c>
      <c r="H39" s="13">
        <v>0.33402777777777776</v>
      </c>
      <c r="I39" s="12" t="s">
        <v>292</v>
      </c>
      <c r="J39" s="12" t="s">
        <v>275</v>
      </c>
      <c r="K39" s="12" t="s">
        <v>276</v>
      </c>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v>14</v>
      </c>
      <c r="AR39" s="99"/>
      <c r="AS39" s="99"/>
      <c r="AT39" s="99">
        <v>5</v>
      </c>
      <c r="AU39" s="99"/>
      <c r="AV39" s="99"/>
      <c r="AW39" s="99"/>
      <c r="AX39" s="99"/>
      <c r="AY39" s="99">
        <v>48</v>
      </c>
      <c r="AZ39" s="99"/>
      <c r="BA39" s="99">
        <v>35</v>
      </c>
      <c r="BB39" s="99">
        <v>16</v>
      </c>
      <c r="BC39" s="99">
        <v>1</v>
      </c>
      <c r="BD39" s="99"/>
      <c r="BE39" s="99"/>
      <c r="BF39" s="105">
        <f t="shared" si="2"/>
        <v>119</v>
      </c>
      <c r="BG39" s="14"/>
    </row>
    <row r="40" spans="1:59" ht="15.75" customHeight="1">
      <c r="A40" s="18" t="s">
        <v>362</v>
      </c>
      <c r="B40" s="18" t="s">
        <v>350</v>
      </c>
      <c r="C40" s="11"/>
      <c r="D40" s="12" t="s">
        <v>271</v>
      </c>
      <c r="E40" s="22">
        <v>44965</v>
      </c>
      <c r="F40" s="12" t="s">
        <v>351</v>
      </c>
      <c r="G40" s="12" t="s">
        <v>352</v>
      </c>
      <c r="H40" s="13">
        <v>0.38750000000000001</v>
      </c>
      <c r="I40" s="12" t="s">
        <v>292</v>
      </c>
      <c r="J40" s="12" t="s">
        <v>275</v>
      </c>
      <c r="K40" s="12" t="s">
        <v>276</v>
      </c>
      <c r="AQ40" s="99">
        <v>1</v>
      </c>
      <c r="BF40" s="105">
        <f t="shared" si="2"/>
        <v>1</v>
      </c>
      <c r="BG40" s="14"/>
    </row>
    <row r="41" spans="1:59">
      <c r="A41" s="21" t="s">
        <v>41</v>
      </c>
      <c r="B41" s="10" t="s">
        <v>363</v>
      </c>
      <c r="C41" s="11"/>
      <c r="D41" s="12" t="s">
        <v>316</v>
      </c>
      <c r="E41" s="11">
        <v>44962</v>
      </c>
      <c r="F41" s="12" t="s">
        <v>364</v>
      </c>
      <c r="G41" s="12" t="s">
        <v>365</v>
      </c>
      <c r="H41" s="13">
        <v>0.47916666666666669</v>
      </c>
      <c r="I41" s="12" t="s">
        <v>283</v>
      </c>
      <c r="J41" s="12" t="s">
        <v>275</v>
      </c>
      <c r="K41" s="12" t="s">
        <v>276</v>
      </c>
      <c r="L41" s="99">
        <v>59</v>
      </c>
      <c r="W41" s="99">
        <v>0</v>
      </c>
      <c r="X41" s="99">
        <v>0</v>
      </c>
      <c r="AD41" s="99">
        <v>0</v>
      </c>
      <c r="AI41" s="99">
        <v>0</v>
      </c>
      <c r="AN41" s="99">
        <v>50</v>
      </c>
      <c r="BF41" s="105">
        <f t="shared" si="2"/>
        <v>109</v>
      </c>
      <c r="BG41" s="14"/>
    </row>
    <row r="42" spans="1:59" ht="31.5">
      <c r="A42" s="21" t="s">
        <v>366</v>
      </c>
      <c r="B42" s="10" t="s">
        <v>367</v>
      </c>
      <c r="C42" s="11"/>
      <c r="D42" s="12"/>
      <c r="E42" s="11"/>
      <c r="H42" s="13"/>
      <c r="I42" s="12"/>
      <c r="J42" s="12"/>
      <c r="K42" s="12"/>
      <c r="L42" s="99"/>
      <c r="M42" s="99"/>
      <c r="N42" s="99"/>
      <c r="O42" s="99"/>
      <c r="P42" s="99"/>
      <c r="Q42" s="99"/>
      <c r="R42" s="99"/>
      <c r="S42" s="99"/>
      <c r="T42" s="99"/>
      <c r="U42" s="99"/>
      <c r="V42" s="99"/>
      <c r="W42" s="99"/>
      <c r="X42" s="99"/>
      <c r="Y42" s="99"/>
      <c r="Z42" s="99"/>
      <c r="AA42" s="99"/>
      <c r="AB42" s="99"/>
      <c r="AC42" s="99"/>
      <c r="AD42" s="99"/>
      <c r="AE42" s="99"/>
      <c r="AF42" s="99"/>
      <c r="AG42" s="99"/>
      <c r="AH42" s="99"/>
      <c r="AI42" s="99"/>
      <c r="AJ42" s="99"/>
      <c r="AK42" s="99"/>
      <c r="AL42" s="99"/>
      <c r="AM42" s="99"/>
      <c r="AN42" s="99"/>
      <c r="AO42" s="99"/>
      <c r="AP42" s="99"/>
      <c r="AQ42" s="99"/>
      <c r="AR42" s="99"/>
      <c r="AS42" s="99"/>
      <c r="AT42" s="99"/>
      <c r="AU42" s="99"/>
      <c r="AV42" s="99"/>
      <c r="AW42" s="99"/>
      <c r="AX42" s="99"/>
      <c r="AY42" s="99"/>
      <c r="AZ42" s="99"/>
      <c r="BA42" s="99"/>
      <c r="BB42" s="99"/>
      <c r="BC42" s="99"/>
      <c r="BD42" s="99"/>
      <c r="BE42" s="99"/>
      <c r="BF42" s="105">
        <f t="shared" si="2"/>
        <v>0</v>
      </c>
      <c r="BG42" s="14"/>
    </row>
    <row r="43" spans="1:59">
      <c r="A43" s="10" t="s">
        <v>368</v>
      </c>
      <c r="B43" s="10" t="s">
        <v>369</v>
      </c>
      <c r="C43" s="11"/>
      <c r="D43" s="12" t="s">
        <v>271</v>
      </c>
      <c r="E43" s="11">
        <v>44965</v>
      </c>
      <c r="F43" s="12" t="s">
        <v>370</v>
      </c>
      <c r="G43" s="12" t="s">
        <v>371</v>
      </c>
      <c r="H43" s="13">
        <v>0.36458333333333331</v>
      </c>
      <c r="I43" s="12" t="s">
        <v>292</v>
      </c>
      <c r="J43" s="12" t="s">
        <v>275</v>
      </c>
      <c r="K43" s="12" t="s">
        <v>276</v>
      </c>
      <c r="L43" s="99"/>
      <c r="M43" s="99"/>
      <c r="N43" s="99">
        <v>3</v>
      </c>
      <c r="O43" s="99"/>
      <c r="P43" s="99"/>
      <c r="Q43" s="99"/>
      <c r="R43" s="99"/>
      <c r="S43" s="99"/>
      <c r="T43" s="99"/>
      <c r="U43" s="99"/>
      <c r="V43" s="99"/>
      <c r="W43" s="99"/>
      <c r="X43" s="99"/>
      <c r="Y43" s="99"/>
      <c r="Z43" s="99">
        <v>42</v>
      </c>
      <c r="AA43" s="99"/>
      <c r="AB43" s="99"/>
      <c r="AC43" s="99"/>
      <c r="AD43" s="99"/>
      <c r="AE43" s="99"/>
      <c r="AF43" s="99"/>
      <c r="AG43" s="99"/>
      <c r="AH43" s="99">
        <v>11</v>
      </c>
      <c r="AI43" s="99"/>
      <c r="AJ43" s="99"/>
      <c r="AK43" s="99"/>
      <c r="AL43" s="99"/>
      <c r="AM43" s="99"/>
      <c r="AN43" s="99"/>
      <c r="AO43" s="99"/>
      <c r="AP43" s="99"/>
      <c r="AQ43" s="99"/>
      <c r="AR43" s="99"/>
      <c r="AS43" s="99"/>
      <c r="AT43" s="99">
        <v>3</v>
      </c>
      <c r="AU43" s="99"/>
      <c r="AV43" s="99"/>
      <c r="AW43" s="99"/>
      <c r="AX43" s="99"/>
      <c r="AY43" s="99"/>
      <c r="AZ43" s="99"/>
      <c r="BA43" s="99">
        <v>5</v>
      </c>
      <c r="BB43" s="99">
        <v>5</v>
      </c>
      <c r="BC43" s="99"/>
      <c r="BD43" s="99"/>
      <c r="BE43" s="99"/>
      <c r="BF43" s="105">
        <f t="shared" si="2"/>
        <v>69</v>
      </c>
      <c r="BG43" s="14"/>
    </row>
    <row r="44" spans="1:59">
      <c r="A44" s="10" t="s">
        <v>372</v>
      </c>
      <c r="B44" s="10" t="s">
        <v>369</v>
      </c>
      <c r="C44" s="11"/>
      <c r="D44" s="12" t="s">
        <v>271</v>
      </c>
      <c r="E44" s="11">
        <v>44962</v>
      </c>
      <c r="F44" s="12" t="s">
        <v>373</v>
      </c>
      <c r="G44" s="12" t="s">
        <v>374</v>
      </c>
      <c r="H44" s="13">
        <v>0.29166666666666669</v>
      </c>
      <c r="I44" s="12" t="s">
        <v>292</v>
      </c>
      <c r="J44" s="12" t="s">
        <v>296</v>
      </c>
      <c r="K44" s="12" t="s">
        <v>276</v>
      </c>
      <c r="L44" s="99"/>
      <c r="M44" s="99"/>
      <c r="N44" s="99">
        <v>19</v>
      </c>
      <c r="O44" s="99">
        <v>20</v>
      </c>
      <c r="P44" s="99"/>
      <c r="Q44" s="99"/>
      <c r="R44" s="99"/>
      <c r="S44" s="99">
        <v>2</v>
      </c>
      <c r="T44" s="99"/>
      <c r="U44" s="99"/>
      <c r="V44" s="99"/>
      <c r="W44" s="99">
        <v>7</v>
      </c>
      <c r="X44" s="99"/>
      <c r="Y44" s="99">
        <v>22</v>
      </c>
      <c r="Z44" s="99">
        <v>36</v>
      </c>
      <c r="AA44" s="99">
        <v>9</v>
      </c>
      <c r="AB44" s="99"/>
      <c r="AC44" s="99">
        <v>39</v>
      </c>
      <c r="AD44" s="99">
        <v>1</v>
      </c>
      <c r="AE44" s="99"/>
      <c r="AF44" s="99"/>
      <c r="AG44" s="99"/>
      <c r="AH44" s="99">
        <v>10</v>
      </c>
      <c r="AI44" s="99">
        <v>8</v>
      </c>
      <c r="AJ44" s="99"/>
      <c r="AK44" s="99"/>
      <c r="AL44" s="99"/>
      <c r="AM44" s="99"/>
      <c r="AN44" s="99"/>
      <c r="AO44" s="99"/>
      <c r="AP44" s="99"/>
      <c r="AQ44" s="99">
        <v>20</v>
      </c>
      <c r="AR44" s="99"/>
      <c r="AS44" s="99"/>
      <c r="AT44" s="99">
        <v>13</v>
      </c>
      <c r="AU44" s="99"/>
      <c r="AV44" s="99"/>
      <c r="AW44" s="99"/>
      <c r="AX44" s="99"/>
      <c r="AY44" s="99"/>
      <c r="AZ44" s="99"/>
      <c r="BA44" s="99">
        <v>1</v>
      </c>
      <c r="BB44" s="99"/>
      <c r="BC44" s="99"/>
      <c r="BD44" s="99"/>
      <c r="BE44" s="99">
        <v>5</v>
      </c>
      <c r="BF44" s="105">
        <f t="shared" si="2"/>
        <v>207</v>
      </c>
      <c r="BG44" s="14"/>
    </row>
    <row r="45" spans="1:59">
      <c r="A45" s="10" t="s">
        <v>72</v>
      </c>
      <c r="B45" s="10" t="s">
        <v>369</v>
      </c>
      <c r="C45" s="11"/>
      <c r="D45" s="12" t="s">
        <v>271</v>
      </c>
      <c r="E45" s="11">
        <v>44962</v>
      </c>
      <c r="F45" s="12" t="s">
        <v>375</v>
      </c>
      <c r="G45" s="12" t="s">
        <v>376</v>
      </c>
      <c r="H45" s="13">
        <v>0.57638888888888884</v>
      </c>
      <c r="I45" s="12" t="s">
        <v>283</v>
      </c>
      <c r="J45" s="12" t="s">
        <v>319</v>
      </c>
      <c r="K45" s="12" t="s">
        <v>276</v>
      </c>
      <c r="L45" s="99">
        <v>6</v>
      </c>
      <c r="M45" s="99"/>
      <c r="N45" s="99"/>
      <c r="O45" s="99"/>
      <c r="P45" s="99"/>
      <c r="Q45" s="99"/>
      <c r="R45" s="99"/>
      <c r="S45" s="99"/>
      <c r="T45" s="99"/>
      <c r="U45" s="99"/>
      <c r="V45" s="99"/>
      <c r="W45" s="99"/>
      <c r="X45" s="99"/>
      <c r="Y45" s="99"/>
      <c r="Z45" s="99"/>
      <c r="AA45" s="99"/>
      <c r="AB45" s="99"/>
      <c r="AC45" s="99"/>
      <c r="AD45" s="99"/>
      <c r="AE45" s="99"/>
      <c r="AF45" s="99"/>
      <c r="AG45" s="99"/>
      <c r="AH45" s="99"/>
      <c r="AI45" s="99"/>
      <c r="AJ45" s="99"/>
      <c r="AK45" s="99"/>
      <c r="AL45" s="99"/>
      <c r="AM45" s="99"/>
      <c r="AN45" s="99"/>
      <c r="AO45" s="99"/>
      <c r="AP45" s="99"/>
      <c r="AQ45" s="99"/>
      <c r="AR45" s="99"/>
      <c r="AS45" s="99"/>
      <c r="AT45" s="99"/>
      <c r="AU45" s="99"/>
      <c r="AV45" s="99"/>
      <c r="AW45" s="99"/>
      <c r="AX45" s="99"/>
      <c r="AY45" s="99"/>
      <c r="AZ45" s="99"/>
      <c r="BA45" s="99"/>
      <c r="BB45" s="99"/>
      <c r="BC45" s="99"/>
      <c r="BD45" s="99"/>
      <c r="BE45" s="99"/>
      <c r="BF45" s="105">
        <f t="shared" si="2"/>
        <v>6</v>
      </c>
      <c r="BG45" s="14"/>
    </row>
    <row r="46" spans="1:59">
      <c r="A46" s="10" t="s">
        <v>377</v>
      </c>
      <c r="B46" s="10" t="s">
        <v>369</v>
      </c>
      <c r="C46" s="11"/>
      <c r="D46" s="12" t="s">
        <v>271</v>
      </c>
      <c r="E46" s="11">
        <v>44963</v>
      </c>
      <c r="F46" s="12" t="s">
        <v>373</v>
      </c>
      <c r="G46" s="12" t="s">
        <v>374</v>
      </c>
      <c r="H46" s="13">
        <v>0.3125</v>
      </c>
      <c r="I46" s="12" t="s">
        <v>292</v>
      </c>
      <c r="J46" s="12" t="s">
        <v>296</v>
      </c>
      <c r="K46" s="12" t="s">
        <v>276</v>
      </c>
      <c r="L46" s="99"/>
      <c r="M46" s="99"/>
      <c r="N46" s="99">
        <v>26</v>
      </c>
      <c r="O46" s="99"/>
      <c r="P46" s="99"/>
      <c r="Q46" s="99"/>
      <c r="R46" s="99"/>
      <c r="S46" s="99"/>
      <c r="T46" s="99"/>
      <c r="U46" s="99"/>
      <c r="V46" s="99"/>
      <c r="W46" s="99"/>
      <c r="X46" s="99">
        <v>5</v>
      </c>
      <c r="Y46" s="99">
        <v>2</v>
      </c>
      <c r="Z46" s="99">
        <v>78</v>
      </c>
      <c r="AA46" s="99"/>
      <c r="AB46" s="99"/>
      <c r="AC46" s="99"/>
      <c r="AD46" s="99"/>
      <c r="AE46" s="99"/>
      <c r="AF46" s="99"/>
      <c r="AG46" s="99"/>
      <c r="AH46" s="99">
        <v>19</v>
      </c>
      <c r="AI46" s="99"/>
      <c r="AJ46" s="99"/>
      <c r="AK46" s="99"/>
      <c r="AL46" s="99"/>
      <c r="AM46" s="99"/>
      <c r="AN46" s="99">
        <v>520</v>
      </c>
      <c r="AO46" s="99"/>
      <c r="AP46" s="99"/>
      <c r="AQ46" s="99">
        <v>22</v>
      </c>
      <c r="AR46" s="99"/>
      <c r="AS46" s="99"/>
      <c r="AT46" s="99"/>
      <c r="AU46" s="99"/>
      <c r="AV46" s="99"/>
      <c r="AW46" s="99"/>
      <c r="AX46" s="99">
        <v>3</v>
      </c>
      <c r="AY46" s="99">
        <v>10</v>
      </c>
      <c r="AZ46" s="99"/>
      <c r="BA46" s="99">
        <v>38</v>
      </c>
      <c r="BB46" s="99">
        <v>149</v>
      </c>
      <c r="BC46" s="99">
        <v>3</v>
      </c>
      <c r="BD46" s="99"/>
      <c r="BE46" s="99"/>
      <c r="BF46" s="105">
        <f t="shared" si="2"/>
        <v>875</v>
      </c>
      <c r="BG46" s="14"/>
    </row>
    <row r="47" spans="1:59">
      <c r="A47" s="10" t="s">
        <v>378</v>
      </c>
      <c r="B47" s="10" t="s">
        <v>369</v>
      </c>
      <c r="C47" s="11"/>
      <c r="D47" s="12" t="s">
        <v>271</v>
      </c>
      <c r="E47" s="11">
        <v>44964</v>
      </c>
      <c r="F47" s="12" t="s">
        <v>379</v>
      </c>
      <c r="G47" s="12" t="s">
        <v>380</v>
      </c>
      <c r="H47" s="13">
        <v>0.3888888888888889</v>
      </c>
      <c r="I47" s="12" t="s">
        <v>292</v>
      </c>
      <c r="J47" s="12" t="s">
        <v>296</v>
      </c>
      <c r="K47" s="12" t="s">
        <v>276</v>
      </c>
      <c r="L47" s="99"/>
      <c r="M47" s="99"/>
      <c r="N47" s="99"/>
      <c r="O47" s="99"/>
      <c r="P47" s="99"/>
      <c r="Q47" s="99"/>
      <c r="R47" s="99"/>
      <c r="S47" s="99"/>
      <c r="T47" s="99"/>
      <c r="U47" s="99"/>
      <c r="V47" s="99"/>
      <c r="W47" s="99"/>
      <c r="X47" s="99"/>
      <c r="Y47" s="99"/>
      <c r="Z47" s="99">
        <v>57</v>
      </c>
      <c r="AA47" s="99"/>
      <c r="AB47" s="99"/>
      <c r="AC47" s="99"/>
      <c r="AD47" s="99"/>
      <c r="AE47" s="99"/>
      <c r="AF47" s="99"/>
      <c r="AG47" s="99"/>
      <c r="AH47" s="99">
        <v>23</v>
      </c>
      <c r="AI47" s="99"/>
      <c r="AJ47" s="99"/>
      <c r="AK47" s="99"/>
      <c r="AL47" s="99"/>
      <c r="AM47" s="99"/>
      <c r="AN47" s="99"/>
      <c r="AO47" s="99"/>
      <c r="AP47" s="99"/>
      <c r="AQ47" s="99">
        <v>27</v>
      </c>
      <c r="AR47" s="99"/>
      <c r="AS47" s="99"/>
      <c r="AT47" s="99">
        <v>1</v>
      </c>
      <c r="AU47" s="99"/>
      <c r="AV47" s="99"/>
      <c r="AW47" s="99"/>
      <c r="AX47" s="99"/>
      <c r="AY47" s="99">
        <v>16</v>
      </c>
      <c r="AZ47" s="99"/>
      <c r="BA47" s="99">
        <v>7</v>
      </c>
      <c r="BB47" s="99">
        <v>87</v>
      </c>
      <c r="BC47" s="99"/>
      <c r="BD47" s="99"/>
      <c r="BE47" s="99"/>
      <c r="BF47" s="105">
        <f t="shared" si="2"/>
        <v>218</v>
      </c>
      <c r="BG47" s="14"/>
    </row>
    <row r="48" spans="1:59">
      <c r="A48" s="10" t="s">
        <v>381</v>
      </c>
      <c r="B48" s="10" t="s">
        <v>369</v>
      </c>
      <c r="C48" s="11"/>
      <c r="D48" s="12" t="s">
        <v>271</v>
      </c>
      <c r="E48" s="11">
        <v>44964</v>
      </c>
      <c r="F48" s="12" t="s">
        <v>382</v>
      </c>
      <c r="G48" s="12" t="s">
        <v>376</v>
      </c>
      <c r="H48" s="13">
        <v>0.35833333333333334</v>
      </c>
      <c r="I48" s="12" t="s">
        <v>292</v>
      </c>
      <c r="J48" s="12" t="s">
        <v>296</v>
      </c>
      <c r="K48" s="12" t="s">
        <v>276</v>
      </c>
      <c r="L48" s="99"/>
      <c r="M48" s="99"/>
      <c r="N48" s="99">
        <v>61</v>
      </c>
      <c r="O48" s="99"/>
      <c r="P48" s="99"/>
      <c r="Q48" s="99">
        <v>8</v>
      </c>
      <c r="R48" s="99">
        <v>1</v>
      </c>
      <c r="S48" s="99"/>
      <c r="T48" s="99"/>
      <c r="U48" s="99"/>
      <c r="V48" s="99"/>
      <c r="W48" s="99"/>
      <c r="X48" s="99"/>
      <c r="Y48" s="99">
        <v>18</v>
      </c>
      <c r="Z48" s="99">
        <v>316</v>
      </c>
      <c r="AA48" s="99"/>
      <c r="AB48" s="99"/>
      <c r="AC48" s="99">
        <v>40</v>
      </c>
      <c r="AD48" s="99"/>
      <c r="AE48" s="99"/>
      <c r="AF48" s="99"/>
      <c r="AG48" s="99"/>
      <c r="AH48" s="99"/>
      <c r="AI48" s="99"/>
      <c r="AJ48" s="99"/>
      <c r="AK48" s="99"/>
      <c r="AL48" s="99"/>
      <c r="AM48" s="99"/>
      <c r="AN48" s="99"/>
      <c r="AO48" s="99"/>
      <c r="AP48" s="99"/>
      <c r="AQ48" s="99">
        <v>66</v>
      </c>
      <c r="AR48" s="99"/>
      <c r="AS48" s="99"/>
      <c r="AT48" s="99">
        <v>86</v>
      </c>
      <c r="AU48" s="99"/>
      <c r="AV48" s="99"/>
      <c r="AW48" s="99"/>
      <c r="AX48" s="99"/>
      <c r="AY48" s="99">
        <v>11</v>
      </c>
      <c r="AZ48" s="99">
        <v>5</v>
      </c>
      <c r="BA48" s="99">
        <v>25</v>
      </c>
      <c r="BB48" s="99">
        <v>232</v>
      </c>
      <c r="BC48" s="99">
        <v>18</v>
      </c>
      <c r="BD48" s="99"/>
      <c r="BE48" s="99"/>
      <c r="BF48" s="105">
        <f t="shared" si="2"/>
        <v>887</v>
      </c>
      <c r="BG48" s="14"/>
    </row>
    <row r="49" spans="1:59">
      <c r="A49" s="10" t="s">
        <v>383</v>
      </c>
      <c r="B49" s="10" t="s">
        <v>369</v>
      </c>
      <c r="C49" s="11"/>
      <c r="D49" s="12" t="s">
        <v>271</v>
      </c>
      <c r="E49" s="11">
        <v>44962</v>
      </c>
      <c r="F49" s="12" t="s">
        <v>375</v>
      </c>
      <c r="G49" s="12" t="s">
        <v>376</v>
      </c>
      <c r="H49" s="13">
        <v>0.50694444444444442</v>
      </c>
      <c r="I49" s="12" t="s">
        <v>283</v>
      </c>
      <c r="J49" s="12" t="s">
        <v>319</v>
      </c>
      <c r="K49" s="12" t="s">
        <v>276</v>
      </c>
      <c r="L49" s="99"/>
      <c r="M49" s="99"/>
      <c r="N49" s="99"/>
      <c r="O49" s="99">
        <v>500</v>
      </c>
      <c r="P49" s="99"/>
      <c r="Q49" s="99"/>
      <c r="R49" s="99">
        <v>9</v>
      </c>
      <c r="S49" s="99"/>
      <c r="T49" s="99"/>
      <c r="U49" s="99"/>
      <c r="V49" s="99"/>
      <c r="W49" s="99"/>
      <c r="X49" s="99"/>
      <c r="Y49" s="99">
        <v>5</v>
      </c>
      <c r="Z49" s="99">
        <v>41</v>
      </c>
      <c r="AA49" s="99">
        <v>17</v>
      </c>
      <c r="AB49" s="99"/>
      <c r="AC49" s="99">
        <v>1</v>
      </c>
      <c r="AD49" s="99">
        <v>2</v>
      </c>
      <c r="AE49" s="99"/>
      <c r="AF49" s="99">
        <v>31</v>
      </c>
      <c r="AG49" s="99"/>
      <c r="AH49" s="99"/>
      <c r="AI49" s="99">
        <v>5</v>
      </c>
      <c r="AJ49" s="99"/>
      <c r="AK49" s="99"/>
      <c r="AL49" s="99"/>
      <c r="AM49" s="99"/>
      <c r="AN49" s="99"/>
      <c r="AO49" s="99"/>
      <c r="AP49" s="99"/>
      <c r="AQ49" s="99"/>
      <c r="AR49" s="99"/>
      <c r="AS49" s="99"/>
      <c r="AT49" s="99"/>
      <c r="AU49" s="99"/>
      <c r="AV49" s="99"/>
      <c r="AW49" s="99"/>
      <c r="AX49" s="99"/>
      <c r="AY49" s="99"/>
      <c r="AZ49" s="99"/>
      <c r="BA49" s="99"/>
      <c r="BB49" s="99"/>
      <c r="BC49" s="99"/>
      <c r="BD49" s="99"/>
      <c r="BE49" s="99"/>
      <c r="BF49" s="105">
        <f t="shared" si="2"/>
        <v>611</v>
      </c>
      <c r="BG49" s="14" t="s">
        <v>384</v>
      </c>
    </row>
    <row r="50" spans="1:59">
      <c r="A50" s="10" t="s">
        <v>385</v>
      </c>
      <c r="B50" s="10" t="s">
        <v>369</v>
      </c>
      <c r="C50" s="11"/>
      <c r="D50" s="12" t="s">
        <v>271</v>
      </c>
      <c r="E50" s="11">
        <v>44963</v>
      </c>
      <c r="F50" s="12" t="s">
        <v>386</v>
      </c>
      <c r="G50" s="12" t="s">
        <v>387</v>
      </c>
      <c r="H50" s="13">
        <v>0.3125</v>
      </c>
      <c r="I50" s="12" t="s">
        <v>292</v>
      </c>
      <c r="J50" s="12" t="s">
        <v>296</v>
      </c>
      <c r="K50" s="12" t="s">
        <v>276</v>
      </c>
      <c r="L50" s="99"/>
      <c r="M50" s="99"/>
      <c r="N50" s="99"/>
      <c r="O50" s="99"/>
      <c r="P50" s="99"/>
      <c r="Q50" s="99"/>
      <c r="R50" s="99"/>
      <c r="S50" s="99"/>
      <c r="T50" s="99"/>
      <c r="U50" s="99"/>
      <c r="V50" s="99"/>
      <c r="W50" s="99"/>
      <c r="X50" s="99"/>
      <c r="Y50" s="99"/>
      <c r="Z50" s="99">
        <v>40</v>
      </c>
      <c r="AA50" s="99"/>
      <c r="AB50" s="99"/>
      <c r="AC50" s="99"/>
      <c r="AD50" s="99"/>
      <c r="AE50" s="99"/>
      <c r="AF50" s="99"/>
      <c r="AG50" s="99"/>
      <c r="AH50" s="99"/>
      <c r="AI50" s="99"/>
      <c r="AJ50" s="99"/>
      <c r="AK50" s="99"/>
      <c r="AL50" s="99"/>
      <c r="AM50" s="99"/>
      <c r="AN50" s="99">
        <v>260</v>
      </c>
      <c r="AO50" s="99"/>
      <c r="AP50" s="99"/>
      <c r="AQ50" s="99">
        <v>1</v>
      </c>
      <c r="AR50" s="99"/>
      <c r="AS50" s="99"/>
      <c r="AT50" s="99">
        <v>1</v>
      </c>
      <c r="AU50" s="99">
        <v>1</v>
      </c>
      <c r="AV50" s="99"/>
      <c r="AW50" s="99"/>
      <c r="AX50" s="99">
        <v>1</v>
      </c>
      <c r="AY50" s="99">
        <v>77</v>
      </c>
      <c r="AZ50" s="99"/>
      <c r="BA50" s="99">
        <v>21</v>
      </c>
      <c r="BB50" s="99">
        <v>164</v>
      </c>
      <c r="BC50" s="99"/>
      <c r="BD50" s="99"/>
      <c r="BE50" s="99"/>
      <c r="BF50" s="105">
        <f t="shared" si="2"/>
        <v>566</v>
      </c>
      <c r="BG50" s="14"/>
    </row>
    <row r="51" spans="1:59">
      <c r="A51" s="10" t="s">
        <v>388</v>
      </c>
      <c r="B51" s="10" t="s">
        <v>369</v>
      </c>
      <c r="C51" s="11"/>
      <c r="D51" s="12" t="s">
        <v>271</v>
      </c>
      <c r="E51" s="11">
        <v>44962</v>
      </c>
      <c r="F51" s="12" t="s">
        <v>375</v>
      </c>
      <c r="G51" s="23" t="s">
        <v>376</v>
      </c>
      <c r="H51" s="13">
        <v>0.43055555555555558</v>
      </c>
      <c r="I51" s="12" t="s">
        <v>292</v>
      </c>
      <c r="J51" s="12" t="s">
        <v>296</v>
      </c>
      <c r="K51" s="12" t="s">
        <v>276</v>
      </c>
      <c r="L51" s="99"/>
      <c r="M51" s="99"/>
      <c r="N51" s="99">
        <v>168</v>
      </c>
      <c r="O51" s="99">
        <v>411</v>
      </c>
      <c r="P51" s="99"/>
      <c r="Q51" s="99"/>
      <c r="R51" s="99">
        <v>61</v>
      </c>
      <c r="S51" s="99"/>
      <c r="T51" s="99"/>
      <c r="U51" s="99"/>
      <c r="V51" s="99"/>
      <c r="W51" s="99">
        <v>16</v>
      </c>
      <c r="X51" s="99">
        <v>37</v>
      </c>
      <c r="Y51" s="99">
        <v>29</v>
      </c>
      <c r="Z51" s="99">
        <v>70</v>
      </c>
      <c r="AA51" s="99">
        <v>76</v>
      </c>
      <c r="AB51" s="99"/>
      <c r="AC51" s="99">
        <v>341</v>
      </c>
      <c r="AD51" s="99"/>
      <c r="AE51" s="99">
        <v>1</v>
      </c>
      <c r="AF51" s="99">
        <v>293</v>
      </c>
      <c r="AG51" s="99"/>
      <c r="AH51" s="99"/>
      <c r="AI51" s="99">
        <v>7</v>
      </c>
      <c r="AJ51" s="99"/>
      <c r="AK51" s="99"/>
      <c r="AL51" s="99"/>
      <c r="AM51" s="99"/>
      <c r="AN51" s="99"/>
      <c r="AO51" s="99"/>
      <c r="AP51" s="99"/>
      <c r="AQ51" s="99"/>
      <c r="AR51" s="99"/>
      <c r="AS51" s="99"/>
      <c r="AT51" s="99"/>
      <c r="AU51" s="99">
        <v>1</v>
      </c>
      <c r="AV51" s="99"/>
      <c r="AW51" s="99"/>
      <c r="AX51" s="99"/>
      <c r="AY51" s="99"/>
      <c r="AZ51" s="99"/>
      <c r="BA51" s="99"/>
      <c r="BB51" s="99"/>
      <c r="BC51" s="99"/>
      <c r="BD51" s="99"/>
      <c r="BE51" s="99">
        <v>101</v>
      </c>
      <c r="BF51" s="105">
        <f t="shared" si="2"/>
        <v>1511</v>
      </c>
      <c r="BG51" s="14"/>
    </row>
    <row r="52" spans="1:59">
      <c r="A52" s="10" t="s">
        <v>389</v>
      </c>
      <c r="B52" s="10" t="s">
        <v>369</v>
      </c>
      <c r="C52" s="11"/>
      <c r="D52" s="12" t="s">
        <v>271</v>
      </c>
      <c r="E52" s="11">
        <v>44966</v>
      </c>
      <c r="F52" s="12" t="s">
        <v>390</v>
      </c>
      <c r="G52" s="12" t="s">
        <v>371</v>
      </c>
      <c r="H52" s="13">
        <v>0.375</v>
      </c>
      <c r="I52" s="12" t="s">
        <v>292</v>
      </c>
      <c r="J52" s="12" t="s">
        <v>296</v>
      </c>
      <c r="K52" s="12" t="s">
        <v>276</v>
      </c>
      <c r="L52" s="99"/>
      <c r="M52" s="99"/>
      <c r="N52" s="99">
        <v>1</v>
      </c>
      <c r="O52" s="99"/>
      <c r="P52" s="99"/>
      <c r="Q52" s="99"/>
      <c r="R52" s="99"/>
      <c r="S52" s="99"/>
      <c r="T52" s="99"/>
      <c r="U52" s="99"/>
      <c r="V52" s="99"/>
      <c r="W52" s="99"/>
      <c r="X52" s="99"/>
      <c r="Y52" s="99">
        <v>31</v>
      </c>
      <c r="Z52" s="99">
        <v>6</v>
      </c>
      <c r="AA52" s="99"/>
      <c r="AB52" s="99"/>
      <c r="AC52" s="99"/>
      <c r="AD52" s="99"/>
      <c r="AE52" s="99"/>
      <c r="AF52" s="99"/>
      <c r="AG52" s="99"/>
      <c r="AH52" s="99">
        <v>38</v>
      </c>
      <c r="AI52" s="99"/>
      <c r="AJ52" s="99"/>
      <c r="AK52" s="99"/>
      <c r="AL52" s="99"/>
      <c r="AM52" s="99"/>
      <c r="AN52" s="99"/>
      <c r="AO52" s="99"/>
      <c r="AP52" s="99"/>
      <c r="AQ52" s="99">
        <v>6</v>
      </c>
      <c r="AR52" s="99"/>
      <c r="AS52" s="99"/>
      <c r="AT52" s="99">
        <v>18</v>
      </c>
      <c r="AU52" s="99"/>
      <c r="AV52" s="99"/>
      <c r="AW52" s="99"/>
      <c r="AX52" s="99">
        <v>1</v>
      </c>
      <c r="AY52" s="99"/>
      <c r="AZ52" s="99"/>
      <c r="BA52" s="99">
        <v>5</v>
      </c>
      <c r="BB52" s="99">
        <v>5</v>
      </c>
      <c r="BC52" s="99"/>
      <c r="BD52" s="99"/>
      <c r="BE52" s="99"/>
      <c r="BF52" s="105">
        <f t="shared" si="2"/>
        <v>111</v>
      </c>
      <c r="BG52" s="14"/>
    </row>
    <row r="53" spans="1:59">
      <c r="A53" s="10" t="s">
        <v>391</v>
      </c>
      <c r="B53" s="10" t="s">
        <v>369</v>
      </c>
      <c r="C53" s="11"/>
      <c r="D53" s="12" t="s">
        <v>271</v>
      </c>
      <c r="E53" s="11">
        <v>44963</v>
      </c>
      <c r="F53" s="12" t="s">
        <v>375</v>
      </c>
      <c r="G53" s="12" t="s">
        <v>392</v>
      </c>
      <c r="H53" s="13">
        <v>0.45833333333333331</v>
      </c>
      <c r="I53" s="12" t="s">
        <v>292</v>
      </c>
      <c r="J53" s="12" t="s">
        <v>296</v>
      </c>
      <c r="K53" s="12" t="s">
        <v>276</v>
      </c>
      <c r="L53" s="99"/>
      <c r="M53" s="99"/>
      <c r="N53" s="99"/>
      <c r="O53" s="99">
        <v>309</v>
      </c>
      <c r="P53" s="99"/>
      <c r="Q53" s="99"/>
      <c r="R53" s="99">
        <v>73</v>
      </c>
      <c r="S53" s="99"/>
      <c r="T53" s="99"/>
      <c r="U53" s="99"/>
      <c r="V53" s="99"/>
      <c r="W53" s="99"/>
      <c r="X53" s="99"/>
      <c r="Y53" s="99"/>
      <c r="Z53" s="99">
        <v>129</v>
      </c>
      <c r="AA53" s="99">
        <v>62</v>
      </c>
      <c r="AB53" s="99"/>
      <c r="AC53" s="99">
        <v>1</v>
      </c>
      <c r="AD53" s="99"/>
      <c r="AE53" s="99"/>
      <c r="AF53" s="99"/>
      <c r="AG53" s="99"/>
      <c r="AH53" s="99"/>
      <c r="AI53" s="99"/>
      <c r="AJ53" s="99"/>
      <c r="AK53" s="99"/>
      <c r="AL53" s="99"/>
      <c r="AM53" s="99"/>
      <c r="AN53" s="99"/>
      <c r="AO53" s="99"/>
      <c r="AP53" s="99"/>
      <c r="AQ53" s="99"/>
      <c r="AR53" s="99"/>
      <c r="AS53" s="99"/>
      <c r="AT53" s="99"/>
      <c r="AU53" s="99"/>
      <c r="AV53" s="99"/>
      <c r="AW53" s="99"/>
      <c r="AX53" s="99"/>
      <c r="AY53" s="99"/>
      <c r="AZ53" s="99"/>
      <c r="BA53" s="99"/>
      <c r="BB53" s="99"/>
      <c r="BC53" s="99"/>
      <c r="BD53" s="99"/>
      <c r="BE53" s="99"/>
      <c r="BF53" s="105">
        <f t="shared" si="2"/>
        <v>574</v>
      </c>
      <c r="BG53" s="14" t="s">
        <v>393</v>
      </c>
    </row>
    <row r="54" spans="1:59">
      <c r="A54" s="10" t="s">
        <v>394</v>
      </c>
      <c r="B54" s="10" t="s">
        <v>369</v>
      </c>
      <c r="C54" s="11"/>
      <c r="D54" s="12"/>
      <c r="E54" s="11"/>
      <c r="H54" s="13"/>
      <c r="I54" s="12"/>
      <c r="J54" s="12"/>
      <c r="K54" s="12"/>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105">
        <f t="shared" si="2"/>
        <v>0</v>
      </c>
      <c r="BG54" s="14"/>
    </row>
    <row r="55" spans="1:59" ht="31.5">
      <c r="A55" s="18" t="s">
        <v>395</v>
      </c>
      <c r="B55" s="18" t="s">
        <v>396</v>
      </c>
      <c r="C55" s="11"/>
      <c r="D55" s="12" t="s">
        <v>316</v>
      </c>
      <c r="E55" s="11">
        <v>44966</v>
      </c>
      <c r="F55" s="12" t="s">
        <v>397</v>
      </c>
      <c r="G55" s="12" t="s">
        <v>398</v>
      </c>
      <c r="H55" s="13">
        <v>0.66666666666666663</v>
      </c>
      <c r="I55" s="12" t="s">
        <v>292</v>
      </c>
      <c r="J55" s="12" t="s">
        <v>296</v>
      </c>
      <c r="K55" s="12" t="s">
        <v>320</v>
      </c>
      <c r="L55" s="99"/>
      <c r="M55" s="99"/>
      <c r="N55" s="99"/>
      <c r="O55" s="99"/>
      <c r="P55" s="99"/>
      <c r="Q55" s="99"/>
      <c r="R55" s="99"/>
      <c r="S55" s="99"/>
      <c r="T55" s="99"/>
      <c r="U55" s="99"/>
      <c r="V55" s="99"/>
      <c r="W55" s="99">
        <v>31</v>
      </c>
      <c r="X55" s="99"/>
      <c r="Y55" s="99"/>
      <c r="Z55" s="99">
        <v>10</v>
      </c>
      <c r="AA55" s="99">
        <v>30</v>
      </c>
      <c r="AB55" s="99"/>
      <c r="AC55" s="99"/>
      <c r="AD55" s="99"/>
      <c r="AE55" s="99"/>
      <c r="AF55" s="99"/>
      <c r="AG55" s="99"/>
      <c r="AH55" s="99"/>
      <c r="AI55" s="99">
        <v>40</v>
      </c>
      <c r="AJ55" s="99"/>
      <c r="AK55" s="99"/>
      <c r="AL55" s="99"/>
      <c r="AM55" s="99"/>
      <c r="AN55" s="99"/>
      <c r="AO55" s="99"/>
      <c r="AP55" s="99"/>
      <c r="AQ55" s="99"/>
      <c r="AR55" s="99"/>
      <c r="AS55" s="99"/>
      <c r="AT55" s="99"/>
      <c r="AU55" s="99"/>
      <c r="AV55" s="99"/>
      <c r="AW55" s="99"/>
      <c r="AX55" s="99"/>
      <c r="AY55" s="99"/>
      <c r="AZ55" s="99"/>
      <c r="BA55" s="99"/>
      <c r="BB55" s="99"/>
      <c r="BC55" s="99"/>
      <c r="BD55" s="99"/>
      <c r="BE55" s="99"/>
      <c r="BF55" s="105">
        <f t="shared" si="2"/>
        <v>111</v>
      </c>
      <c r="BG55" s="14"/>
    </row>
    <row r="56" spans="1:59">
      <c r="A56" s="10" t="s">
        <v>399</v>
      </c>
      <c r="B56" s="10" t="s">
        <v>396</v>
      </c>
      <c r="C56" s="11"/>
      <c r="D56" s="12"/>
      <c r="E56" s="11"/>
      <c r="H56" s="13"/>
      <c r="I56" s="12"/>
      <c r="J56" s="12"/>
      <c r="K56" s="12"/>
      <c r="L56" s="99"/>
      <c r="M56" s="99"/>
      <c r="N56" s="99"/>
      <c r="O56" s="99"/>
      <c r="P56" s="99"/>
      <c r="Q56" s="99"/>
      <c r="R56" s="99"/>
      <c r="S56" s="99"/>
      <c r="T56" s="99"/>
      <c r="U56" s="99"/>
      <c r="V56" s="99"/>
      <c r="W56" s="99"/>
      <c r="X56" s="99"/>
      <c r="Y56" s="99"/>
      <c r="Z56" s="99"/>
      <c r="AA56" s="99"/>
      <c r="AB56" s="99"/>
      <c r="AC56" s="99"/>
      <c r="AD56" s="99"/>
      <c r="AE56" s="99"/>
      <c r="AF56" s="99"/>
      <c r="AG56" s="99"/>
      <c r="AH56" s="99"/>
      <c r="AI56" s="99"/>
      <c r="AJ56" s="99"/>
      <c r="AK56" s="99"/>
      <c r="AL56" s="99"/>
      <c r="AM56" s="99"/>
      <c r="AN56" s="99"/>
      <c r="AO56" s="99"/>
      <c r="AP56" s="99"/>
      <c r="AQ56" s="99"/>
      <c r="AR56" s="99"/>
      <c r="AS56" s="99"/>
      <c r="AT56" s="99"/>
      <c r="AU56" s="99"/>
      <c r="AV56" s="99"/>
      <c r="AW56" s="99"/>
      <c r="AX56" s="99"/>
      <c r="AY56" s="99"/>
      <c r="AZ56" s="99"/>
      <c r="BA56" s="99"/>
      <c r="BB56" s="99"/>
      <c r="BC56" s="99"/>
      <c r="BD56" s="99"/>
      <c r="BE56" s="99"/>
      <c r="BF56" s="105">
        <f t="shared" si="2"/>
        <v>0</v>
      </c>
      <c r="BG56" s="14"/>
    </row>
    <row r="57" spans="1:59" ht="31.5">
      <c r="A57" s="10" t="s">
        <v>48</v>
      </c>
      <c r="B57" s="10" t="s">
        <v>400</v>
      </c>
      <c r="C57" s="11"/>
      <c r="D57" s="12" t="s">
        <v>271</v>
      </c>
      <c r="E57" s="11">
        <v>44963</v>
      </c>
      <c r="F57" s="12" t="s">
        <v>401</v>
      </c>
      <c r="G57" s="12" t="s">
        <v>402</v>
      </c>
      <c r="H57" s="13">
        <v>0.41041666666666665</v>
      </c>
      <c r="I57" s="12" t="s">
        <v>292</v>
      </c>
      <c r="J57" s="12" t="s">
        <v>275</v>
      </c>
      <c r="K57" s="12" t="s">
        <v>276</v>
      </c>
      <c r="L57" s="99">
        <v>0</v>
      </c>
      <c r="M57" s="99">
        <v>0</v>
      </c>
      <c r="N57" s="99">
        <v>0</v>
      </c>
      <c r="O57" s="99">
        <v>0</v>
      </c>
      <c r="P57" s="99">
        <v>0</v>
      </c>
      <c r="Q57" s="99">
        <v>0</v>
      </c>
      <c r="R57" s="99">
        <v>0</v>
      </c>
      <c r="S57" s="99">
        <v>0</v>
      </c>
      <c r="T57" s="99">
        <v>0</v>
      </c>
      <c r="U57" s="99">
        <v>5</v>
      </c>
      <c r="V57" s="99">
        <v>0</v>
      </c>
      <c r="W57" s="99">
        <v>0</v>
      </c>
      <c r="X57" s="99">
        <v>0</v>
      </c>
      <c r="Y57" s="99">
        <v>0</v>
      </c>
      <c r="Z57" s="99">
        <v>0</v>
      </c>
      <c r="AA57" s="99">
        <v>0</v>
      </c>
      <c r="AB57" s="99">
        <v>0</v>
      </c>
      <c r="AC57" s="99">
        <v>0</v>
      </c>
      <c r="AD57" s="99">
        <v>0</v>
      </c>
      <c r="AE57" s="99">
        <v>0</v>
      </c>
      <c r="AF57" s="99">
        <v>0</v>
      </c>
      <c r="AG57" s="99">
        <v>0</v>
      </c>
      <c r="AH57" s="99">
        <v>1</v>
      </c>
      <c r="AI57" s="99">
        <v>0</v>
      </c>
      <c r="AJ57" s="99">
        <v>0</v>
      </c>
      <c r="AK57" s="99">
        <v>0</v>
      </c>
      <c r="AL57" s="99">
        <v>0</v>
      </c>
      <c r="AM57" s="99">
        <v>0</v>
      </c>
      <c r="AN57" s="99">
        <v>0</v>
      </c>
      <c r="AO57" s="99">
        <v>1</v>
      </c>
      <c r="AP57" s="99">
        <v>0</v>
      </c>
      <c r="AQ57" s="99">
        <v>0</v>
      </c>
      <c r="AR57" s="99">
        <v>0</v>
      </c>
      <c r="AS57" s="99">
        <v>0</v>
      </c>
      <c r="AT57" s="99">
        <v>6</v>
      </c>
      <c r="AU57" s="99">
        <v>5</v>
      </c>
      <c r="AV57" s="99">
        <v>0</v>
      </c>
      <c r="AW57" s="99">
        <v>0</v>
      </c>
      <c r="AX57" s="99">
        <v>0</v>
      </c>
      <c r="AY57" s="99">
        <v>5</v>
      </c>
      <c r="AZ57" s="99">
        <v>0</v>
      </c>
      <c r="BA57" s="99">
        <v>6</v>
      </c>
      <c r="BB57" s="99">
        <v>0</v>
      </c>
      <c r="BC57" s="99">
        <v>0</v>
      </c>
      <c r="BD57" s="99">
        <v>0</v>
      </c>
      <c r="BE57" s="99">
        <v>0</v>
      </c>
      <c r="BF57" s="99">
        <f t="shared" si="2"/>
        <v>29</v>
      </c>
      <c r="BG57" s="12" t="s">
        <v>403</v>
      </c>
    </row>
    <row r="58" spans="1:59" ht="31.5">
      <c r="A58" s="10" t="s">
        <v>49</v>
      </c>
      <c r="B58" s="10" t="s">
        <v>400</v>
      </c>
      <c r="C58" s="11"/>
      <c r="D58" s="12" t="s">
        <v>271</v>
      </c>
      <c r="E58" s="11">
        <v>44963</v>
      </c>
      <c r="F58" s="24" t="s">
        <v>404</v>
      </c>
      <c r="G58" s="12" t="s">
        <v>402</v>
      </c>
      <c r="H58" s="13">
        <v>0.43888888888888888</v>
      </c>
      <c r="I58" s="12" t="s">
        <v>292</v>
      </c>
      <c r="J58" s="12" t="s">
        <v>275</v>
      </c>
      <c r="K58" s="12" t="s">
        <v>276</v>
      </c>
      <c r="L58" s="99">
        <v>0</v>
      </c>
      <c r="M58" s="99">
        <v>0</v>
      </c>
      <c r="N58" s="99">
        <v>0</v>
      </c>
      <c r="O58" s="99">
        <v>7</v>
      </c>
      <c r="P58" s="99">
        <v>0</v>
      </c>
      <c r="Q58" s="99">
        <v>0</v>
      </c>
      <c r="R58" s="99">
        <v>0</v>
      </c>
      <c r="S58" s="99">
        <v>0</v>
      </c>
      <c r="T58" s="99">
        <v>0</v>
      </c>
      <c r="U58" s="99">
        <v>0</v>
      </c>
      <c r="V58" s="99">
        <v>0</v>
      </c>
      <c r="W58" s="99">
        <v>0</v>
      </c>
      <c r="X58" s="99">
        <v>0</v>
      </c>
      <c r="Y58" s="99">
        <v>2</v>
      </c>
      <c r="Z58" s="99">
        <v>14</v>
      </c>
      <c r="AA58" s="99">
        <v>0</v>
      </c>
      <c r="AB58" s="99">
        <v>0</v>
      </c>
      <c r="AC58" s="99">
        <v>0</v>
      </c>
      <c r="AD58" s="99">
        <v>0</v>
      </c>
      <c r="AE58" s="99">
        <v>0</v>
      </c>
      <c r="AF58" s="99">
        <v>0</v>
      </c>
      <c r="AG58" s="99">
        <v>0</v>
      </c>
      <c r="AH58" s="99">
        <v>1</v>
      </c>
      <c r="AI58" s="99">
        <v>0</v>
      </c>
      <c r="AJ58" s="99">
        <v>0</v>
      </c>
      <c r="AK58" s="99">
        <v>0</v>
      </c>
      <c r="AL58" s="99">
        <v>0</v>
      </c>
      <c r="AM58" s="99">
        <v>0</v>
      </c>
      <c r="AN58" s="99">
        <v>0</v>
      </c>
      <c r="AO58" s="99">
        <v>0</v>
      </c>
      <c r="AP58" s="99">
        <v>0</v>
      </c>
      <c r="AQ58" s="99">
        <v>0</v>
      </c>
      <c r="AR58" s="99">
        <v>0</v>
      </c>
      <c r="AS58" s="99">
        <v>0</v>
      </c>
      <c r="AT58" s="99">
        <v>0</v>
      </c>
      <c r="AU58" s="99">
        <v>0</v>
      </c>
      <c r="AV58" s="99">
        <v>0</v>
      </c>
      <c r="AW58" s="99">
        <v>0</v>
      </c>
      <c r="AX58" s="99">
        <v>0</v>
      </c>
      <c r="AY58" s="99">
        <v>0</v>
      </c>
      <c r="AZ58" s="99">
        <v>0</v>
      </c>
      <c r="BA58" s="99">
        <v>1</v>
      </c>
      <c r="BB58" s="99">
        <v>0</v>
      </c>
      <c r="BC58" s="99">
        <v>0</v>
      </c>
      <c r="BD58" s="99">
        <v>0</v>
      </c>
      <c r="BE58" s="99">
        <v>0</v>
      </c>
      <c r="BF58" s="105">
        <f>SUM(J57:BC57)</f>
        <v>29</v>
      </c>
      <c r="BG58" s="14" t="s">
        <v>405</v>
      </c>
    </row>
    <row r="59" spans="1:59" ht="31.5">
      <c r="A59" s="10" t="s">
        <v>50</v>
      </c>
      <c r="B59" s="10" t="s">
        <v>400</v>
      </c>
      <c r="C59" s="11"/>
      <c r="D59" s="12" t="s">
        <v>271</v>
      </c>
      <c r="E59" s="11">
        <v>44963</v>
      </c>
      <c r="F59" s="12" t="s">
        <v>401</v>
      </c>
      <c r="G59" s="12" t="s">
        <v>402</v>
      </c>
      <c r="H59" s="13">
        <v>0.35555555555555557</v>
      </c>
      <c r="I59" s="12" t="s">
        <v>274</v>
      </c>
      <c r="J59" s="12" t="s">
        <v>275</v>
      </c>
      <c r="K59" s="12" t="s">
        <v>276</v>
      </c>
      <c r="L59" s="99">
        <v>0</v>
      </c>
      <c r="M59" s="99">
        <v>0</v>
      </c>
      <c r="N59" s="99">
        <v>1</v>
      </c>
      <c r="O59" s="99">
        <v>1</v>
      </c>
      <c r="P59" s="99">
        <v>11</v>
      </c>
      <c r="Q59" s="99">
        <v>0</v>
      </c>
      <c r="R59" s="99">
        <v>6</v>
      </c>
      <c r="S59" s="99">
        <v>5</v>
      </c>
      <c r="T59" s="99">
        <v>0</v>
      </c>
      <c r="U59" s="99">
        <v>77</v>
      </c>
      <c r="V59" s="99">
        <v>0</v>
      </c>
      <c r="W59" s="99">
        <v>0</v>
      </c>
      <c r="X59" s="99">
        <v>0</v>
      </c>
      <c r="Y59" s="99">
        <v>2</v>
      </c>
      <c r="Z59" s="99">
        <v>0</v>
      </c>
      <c r="AA59" s="99">
        <v>0</v>
      </c>
      <c r="AB59" s="99">
        <v>0</v>
      </c>
      <c r="AC59" s="99">
        <v>34</v>
      </c>
      <c r="AD59" s="99">
        <v>0</v>
      </c>
      <c r="AE59" s="99">
        <v>1</v>
      </c>
      <c r="AF59" s="99">
        <v>49</v>
      </c>
      <c r="AG59" s="99">
        <v>0</v>
      </c>
      <c r="AH59" s="99">
        <v>28</v>
      </c>
      <c r="AI59" s="99">
        <v>0</v>
      </c>
      <c r="AJ59" s="99">
        <v>0</v>
      </c>
      <c r="AK59" s="99">
        <v>0</v>
      </c>
      <c r="AL59" s="99">
        <v>0</v>
      </c>
      <c r="AM59" s="99">
        <v>0</v>
      </c>
      <c r="AN59" s="99">
        <v>0</v>
      </c>
      <c r="AO59" s="99">
        <v>14</v>
      </c>
      <c r="AP59" s="99">
        <v>0</v>
      </c>
      <c r="AQ59" s="99">
        <v>0</v>
      </c>
      <c r="AR59" s="99">
        <v>0</v>
      </c>
      <c r="AS59" s="99">
        <v>0</v>
      </c>
      <c r="AT59" s="99">
        <v>2</v>
      </c>
      <c r="AU59" s="99">
        <v>0</v>
      </c>
      <c r="AV59" s="99">
        <v>0</v>
      </c>
      <c r="AW59" s="99">
        <v>0</v>
      </c>
      <c r="AX59" s="99">
        <v>21</v>
      </c>
      <c r="AY59" s="99">
        <v>19</v>
      </c>
      <c r="AZ59" s="99">
        <v>0</v>
      </c>
      <c r="BA59" s="99">
        <v>5</v>
      </c>
      <c r="BB59" s="99">
        <v>0</v>
      </c>
      <c r="BC59" s="99">
        <v>0</v>
      </c>
      <c r="BD59" s="99">
        <v>0</v>
      </c>
      <c r="BE59" s="99">
        <v>0</v>
      </c>
      <c r="BF59" s="105">
        <f t="shared" ref="BF59:BF64" si="3">SUM(J59:BC59)</f>
        <v>276</v>
      </c>
      <c r="BG59" s="14" t="s">
        <v>406</v>
      </c>
    </row>
    <row r="60" spans="1:59" ht="47.25">
      <c r="A60" s="10" t="s">
        <v>407</v>
      </c>
      <c r="B60" s="10" t="s">
        <v>400</v>
      </c>
      <c r="C60" s="11"/>
      <c r="D60" s="12" t="s">
        <v>271</v>
      </c>
      <c r="E60" s="11">
        <v>44965</v>
      </c>
      <c r="F60" s="12" t="s">
        <v>408</v>
      </c>
      <c r="G60" s="12" t="s">
        <v>409</v>
      </c>
      <c r="H60" s="13">
        <v>0.37361111111111112</v>
      </c>
      <c r="I60" s="12" t="s">
        <v>274</v>
      </c>
      <c r="J60" s="12" t="s">
        <v>275</v>
      </c>
      <c r="K60" s="12" t="s">
        <v>276</v>
      </c>
      <c r="AC60" s="99">
        <v>3</v>
      </c>
      <c r="BF60" s="105">
        <f t="shared" si="3"/>
        <v>3</v>
      </c>
      <c r="BG60" s="24" t="s">
        <v>410</v>
      </c>
    </row>
    <row r="61" spans="1:59" ht="47.25">
      <c r="A61" s="10" t="s">
        <v>411</v>
      </c>
      <c r="B61" s="10" t="s">
        <v>400</v>
      </c>
      <c r="C61" s="11"/>
      <c r="D61" s="12" t="s">
        <v>271</v>
      </c>
      <c r="E61" s="25">
        <v>44965</v>
      </c>
      <c r="F61" s="24" t="s">
        <v>408</v>
      </c>
      <c r="G61" s="12" t="s">
        <v>409</v>
      </c>
      <c r="H61" s="13">
        <v>0.37361111111111112</v>
      </c>
      <c r="I61" s="12" t="s">
        <v>274</v>
      </c>
      <c r="J61" s="12" t="s">
        <v>275</v>
      </c>
      <c r="K61" s="12" t="s">
        <v>276</v>
      </c>
      <c r="AT61" s="99">
        <v>3</v>
      </c>
      <c r="BE61" s="99">
        <v>17</v>
      </c>
      <c r="BF61" s="105">
        <f t="shared" si="3"/>
        <v>3</v>
      </c>
    </row>
    <row r="62" spans="1:59" ht="47.25">
      <c r="A62" s="10" t="s">
        <v>412</v>
      </c>
      <c r="B62" s="10" t="s">
        <v>400</v>
      </c>
      <c r="C62" s="11"/>
      <c r="D62" s="12" t="s">
        <v>271</v>
      </c>
      <c r="E62" s="25">
        <v>44964</v>
      </c>
      <c r="F62" s="24" t="s">
        <v>408</v>
      </c>
      <c r="G62" s="12" t="s">
        <v>409</v>
      </c>
      <c r="H62" s="26">
        <v>0.69722222222222219</v>
      </c>
      <c r="I62" s="12" t="s">
        <v>283</v>
      </c>
      <c r="J62" s="12" t="s">
        <v>296</v>
      </c>
      <c r="K62" s="12" t="s">
        <v>276</v>
      </c>
      <c r="AT62" s="99">
        <v>58</v>
      </c>
      <c r="AY62" s="99">
        <v>1</v>
      </c>
      <c r="BA62" s="99">
        <v>7</v>
      </c>
      <c r="BB62" s="99">
        <v>1</v>
      </c>
      <c r="BF62" s="105">
        <f t="shared" si="3"/>
        <v>67</v>
      </c>
      <c r="BG62" s="14"/>
    </row>
    <row r="63" spans="1:59" ht="51.75">
      <c r="A63" s="10" t="s">
        <v>108</v>
      </c>
      <c r="B63" s="10" t="s">
        <v>400</v>
      </c>
      <c r="C63" s="11"/>
      <c r="D63" s="12" t="s">
        <v>271</v>
      </c>
      <c r="E63" s="25">
        <v>44964</v>
      </c>
      <c r="F63" s="24" t="s">
        <v>413</v>
      </c>
      <c r="G63" s="12" t="s">
        <v>402</v>
      </c>
      <c r="H63" s="13">
        <v>0.55555555555555558</v>
      </c>
      <c r="I63" s="12" t="s">
        <v>283</v>
      </c>
      <c r="J63" s="12" t="s">
        <v>275</v>
      </c>
      <c r="K63" s="12" t="s">
        <v>276</v>
      </c>
      <c r="L63" s="99">
        <v>2</v>
      </c>
      <c r="M63" s="99">
        <v>0</v>
      </c>
      <c r="N63" s="99">
        <v>14</v>
      </c>
      <c r="O63" s="99">
        <v>199</v>
      </c>
      <c r="P63" s="99">
        <v>1</v>
      </c>
      <c r="Q63" s="99">
        <v>0</v>
      </c>
      <c r="R63" s="99">
        <v>2</v>
      </c>
      <c r="S63" s="99">
        <v>0</v>
      </c>
      <c r="T63" s="99">
        <v>0</v>
      </c>
      <c r="U63" s="99">
        <v>40</v>
      </c>
      <c r="V63" s="99">
        <v>0</v>
      </c>
      <c r="W63" s="99">
        <v>0</v>
      </c>
      <c r="X63" s="99">
        <v>0</v>
      </c>
      <c r="Y63" s="99">
        <v>13</v>
      </c>
      <c r="Z63" s="99">
        <v>9</v>
      </c>
      <c r="AA63" s="99">
        <v>32</v>
      </c>
      <c r="AB63" s="99">
        <v>0</v>
      </c>
      <c r="AC63" s="99">
        <v>31</v>
      </c>
      <c r="AD63" s="99">
        <v>0</v>
      </c>
      <c r="AE63" s="99">
        <v>0</v>
      </c>
      <c r="AF63" s="99">
        <v>0</v>
      </c>
      <c r="AG63" s="99">
        <v>0</v>
      </c>
      <c r="AH63" s="99">
        <v>9</v>
      </c>
      <c r="AI63" s="99">
        <v>2</v>
      </c>
      <c r="AJ63" s="99">
        <v>0</v>
      </c>
      <c r="AK63" s="99">
        <v>0</v>
      </c>
      <c r="AL63" s="99">
        <v>0</v>
      </c>
      <c r="AM63" s="99">
        <v>0</v>
      </c>
      <c r="AN63" s="99">
        <v>0</v>
      </c>
      <c r="AO63" s="99">
        <v>2</v>
      </c>
      <c r="AP63" s="99">
        <v>0</v>
      </c>
      <c r="AQ63" s="99">
        <v>1</v>
      </c>
      <c r="AR63" s="99">
        <v>0</v>
      </c>
      <c r="AS63" s="99">
        <v>0</v>
      </c>
      <c r="AT63" s="99">
        <v>1</v>
      </c>
      <c r="AU63" s="99">
        <v>42</v>
      </c>
      <c r="AV63" s="99">
        <v>0</v>
      </c>
      <c r="AW63" s="99">
        <v>0</v>
      </c>
      <c r="AX63" s="99">
        <v>1</v>
      </c>
      <c r="AY63" s="99">
        <v>5</v>
      </c>
      <c r="AZ63" s="99">
        <v>0</v>
      </c>
      <c r="BA63" s="99">
        <v>0</v>
      </c>
      <c r="BB63" s="99">
        <v>2</v>
      </c>
      <c r="BC63" s="99">
        <v>0</v>
      </c>
      <c r="BD63" s="99">
        <v>0</v>
      </c>
      <c r="BE63" s="99">
        <v>0</v>
      </c>
      <c r="BF63" s="105">
        <f t="shared" si="3"/>
        <v>408</v>
      </c>
      <c r="BG63" s="14" t="s">
        <v>414</v>
      </c>
    </row>
    <row r="64" spans="1:59">
      <c r="A64" s="10" t="s">
        <v>415</v>
      </c>
      <c r="B64" s="10" t="s">
        <v>400</v>
      </c>
      <c r="C64" s="11"/>
      <c r="D64" s="12" t="s">
        <v>271</v>
      </c>
      <c r="E64" s="11">
        <v>44965</v>
      </c>
      <c r="F64" s="24" t="s">
        <v>416</v>
      </c>
      <c r="G64" s="12" t="s">
        <v>417</v>
      </c>
      <c r="H64" s="26">
        <v>0.42499999999999999</v>
      </c>
      <c r="I64" s="12" t="s">
        <v>283</v>
      </c>
      <c r="J64" s="12" t="s">
        <v>418</v>
      </c>
      <c r="K64" s="12" t="s">
        <v>276</v>
      </c>
      <c r="L64" s="99">
        <v>4</v>
      </c>
      <c r="M64" s="99">
        <v>0</v>
      </c>
      <c r="N64" s="99">
        <v>0</v>
      </c>
      <c r="O64" s="99">
        <v>15</v>
      </c>
      <c r="P64" s="99">
        <v>0</v>
      </c>
      <c r="Q64" s="99">
        <v>0</v>
      </c>
      <c r="R64" s="99">
        <v>0</v>
      </c>
      <c r="S64" s="99">
        <v>0</v>
      </c>
      <c r="T64" s="99">
        <v>0</v>
      </c>
      <c r="U64" s="99">
        <v>0</v>
      </c>
      <c r="V64" s="99">
        <v>0</v>
      </c>
      <c r="W64" s="99">
        <v>0</v>
      </c>
      <c r="X64" s="99">
        <v>0</v>
      </c>
      <c r="Y64" s="99">
        <v>44</v>
      </c>
      <c r="Z64" s="99">
        <v>24</v>
      </c>
      <c r="AA64" s="99">
        <v>0</v>
      </c>
      <c r="AB64" s="99">
        <v>0</v>
      </c>
      <c r="AC64" s="99">
        <v>0</v>
      </c>
      <c r="AD64" s="99">
        <v>0</v>
      </c>
      <c r="AE64" s="99">
        <v>0</v>
      </c>
      <c r="AF64" s="99">
        <v>0</v>
      </c>
      <c r="AG64" s="99">
        <v>0</v>
      </c>
      <c r="AH64" s="99">
        <v>2</v>
      </c>
      <c r="AI64" s="99">
        <v>8</v>
      </c>
      <c r="AJ64" s="99">
        <v>0</v>
      </c>
      <c r="AK64" s="99">
        <v>13</v>
      </c>
      <c r="AL64" s="99">
        <v>132</v>
      </c>
      <c r="AM64" s="99">
        <v>0</v>
      </c>
      <c r="AN64" s="99">
        <v>673</v>
      </c>
      <c r="AO64" s="99">
        <v>0</v>
      </c>
      <c r="AP64" s="99">
        <v>0</v>
      </c>
      <c r="AQ64" s="99">
        <v>0</v>
      </c>
      <c r="AR64" s="99">
        <v>0</v>
      </c>
      <c r="AS64" s="99">
        <v>116</v>
      </c>
      <c r="AT64" s="99">
        <v>7</v>
      </c>
      <c r="AU64" s="99">
        <v>0</v>
      </c>
      <c r="AV64" s="99">
        <v>0</v>
      </c>
      <c r="AW64" s="99">
        <v>0</v>
      </c>
      <c r="AX64" s="99">
        <v>7</v>
      </c>
      <c r="AY64" s="99">
        <v>2554</v>
      </c>
      <c r="AZ64" s="99">
        <v>0</v>
      </c>
      <c r="BA64" s="99">
        <v>16</v>
      </c>
      <c r="BB64" s="99">
        <v>170</v>
      </c>
      <c r="BC64" s="99">
        <v>0</v>
      </c>
      <c r="BD64" s="99">
        <v>0</v>
      </c>
      <c r="BE64" s="99">
        <v>0</v>
      </c>
      <c r="BF64" s="105">
        <f t="shared" si="3"/>
        <v>3785</v>
      </c>
      <c r="BG64" s="14"/>
    </row>
    <row r="65" spans="1:59" ht="51.75">
      <c r="A65" s="18" t="s">
        <v>419</v>
      </c>
      <c r="B65" s="18" t="s">
        <v>400</v>
      </c>
      <c r="C65" s="11"/>
      <c r="D65" s="12" t="s">
        <v>271</v>
      </c>
      <c r="E65" s="11">
        <v>44964</v>
      </c>
      <c r="F65" s="12" t="s">
        <v>420</v>
      </c>
      <c r="G65" s="12" t="s">
        <v>421</v>
      </c>
      <c r="H65" s="15">
        <v>915</v>
      </c>
      <c r="I65" s="12" t="s">
        <v>292</v>
      </c>
      <c r="J65" s="12" t="s">
        <v>275</v>
      </c>
      <c r="K65" s="12"/>
      <c r="L65" s="99"/>
      <c r="M65" s="99"/>
      <c r="N65" s="99">
        <v>109</v>
      </c>
      <c r="O65" s="99">
        <v>103</v>
      </c>
      <c r="P65" s="99">
        <v>3</v>
      </c>
      <c r="Q65" s="99"/>
      <c r="R65" s="99"/>
      <c r="S65" s="99">
        <v>1</v>
      </c>
      <c r="T65" s="99"/>
      <c r="U65" s="99"/>
      <c r="V65" s="99">
        <v>1</v>
      </c>
      <c r="W65" s="99"/>
      <c r="X65" s="99"/>
      <c r="Y65" s="99"/>
      <c r="Z65" s="99"/>
      <c r="AA65" s="99"/>
      <c r="AB65" s="99"/>
      <c r="AC65" s="99">
        <v>156</v>
      </c>
      <c r="AD65" s="99"/>
      <c r="AE65" s="99"/>
      <c r="AF65" s="99">
        <v>6</v>
      </c>
      <c r="AG65" s="99"/>
      <c r="AH65" s="99">
        <v>76</v>
      </c>
      <c r="AI65" s="99"/>
      <c r="AJ65" s="99"/>
      <c r="AK65" s="99"/>
      <c r="AL65" s="99"/>
      <c r="AM65" s="99"/>
      <c r="AN65" s="99"/>
      <c r="AO65" s="99"/>
      <c r="AP65" s="99"/>
      <c r="AQ65" s="99">
        <v>4</v>
      </c>
      <c r="AR65" s="99"/>
      <c r="AS65" s="99"/>
      <c r="AT65" s="99">
        <v>6</v>
      </c>
      <c r="AU65" s="99">
        <v>2</v>
      </c>
      <c r="AV65" s="99"/>
      <c r="AW65" s="99"/>
      <c r="AX65" s="99"/>
      <c r="AY65" s="99"/>
      <c r="AZ65" s="99"/>
      <c r="BA65" s="99"/>
      <c r="BB65" s="99"/>
      <c r="BC65" s="99"/>
      <c r="BD65" s="99"/>
      <c r="BE65" s="99"/>
      <c r="BF65" s="105"/>
      <c r="BG65" s="14" t="s">
        <v>422</v>
      </c>
    </row>
    <row r="66" spans="1:59" ht="47.25">
      <c r="A66" s="10" t="s">
        <v>423</v>
      </c>
      <c r="B66" s="10" t="s">
        <v>400</v>
      </c>
      <c r="C66" s="11"/>
      <c r="D66" s="12" t="s">
        <v>271</v>
      </c>
      <c r="E66" s="11">
        <v>44964</v>
      </c>
      <c r="F66" s="24" t="s">
        <v>424</v>
      </c>
      <c r="G66" s="12" t="s">
        <v>409</v>
      </c>
      <c r="H66" s="26">
        <v>0.60902777777777772</v>
      </c>
      <c r="I66" s="12" t="s">
        <v>283</v>
      </c>
      <c r="J66" s="12" t="s">
        <v>296</v>
      </c>
      <c r="K66" s="12" t="s">
        <v>276</v>
      </c>
      <c r="L66" s="99"/>
      <c r="M66" s="99"/>
      <c r="N66" s="99"/>
      <c r="O66" s="99"/>
      <c r="P66" s="99"/>
      <c r="Q66" s="99"/>
      <c r="R66" s="99"/>
      <c r="S66" s="99"/>
      <c r="T66" s="99"/>
      <c r="U66" s="99"/>
      <c r="V66" s="99"/>
      <c r="W66" s="99"/>
      <c r="X66" s="99"/>
      <c r="Y66" s="99"/>
      <c r="Z66" s="99"/>
      <c r="AA66" s="99"/>
      <c r="AB66" s="99"/>
      <c r="AC66" s="99"/>
      <c r="AD66" s="99"/>
      <c r="AE66" s="99"/>
      <c r="AF66" s="99"/>
      <c r="AG66" s="99"/>
      <c r="AH66" s="99"/>
      <c r="AI66" s="99"/>
      <c r="AJ66" s="99"/>
      <c r="AK66" s="99"/>
      <c r="AL66" s="99"/>
      <c r="AM66" s="99"/>
      <c r="AN66" s="99"/>
      <c r="AO66" s="99"/>
      <c r="AP66" s="99"/>
      <c r="AQ66" s="99">
        <v>2</v>
      </c>
      <c r="AR66" s="99"/>
      <c r="AS66" s="99"/>
      <c r="AT66" s="99">
        <v>8</v>
      </c>
      <c r="AU66" s="99"/>
      <c r="AV66" s="99"/>
      <c r="AW66" s="99"/>
      <c r="AX66" s="99"/>
      <c r="AY66" s="99"/>
      <c r="AZ66" s="99"/>
      <c r="BA66" s="99"/>
      <c r="BB66" s="99"/>
      <c r="BC66" s="99"/>
      <c r="BD66" s="99"/>
      <c r="BE66" s="99"/>
      <c r="BF66" s="105">
        <f t="shared" ref="BF66:BF105" si="4">SUM(J66:BC66)</f>
        <v>10</v>
      </c>
      <c r="BG66" s="14"/>
    </row>
    <row r="67" spans="1:59">
      <c r="A67" s="10" t="s">
        <v>136</v>
      </c>
      <c r="B67" s="10" t="s">
        <v>400</v>
      </c>
      <c r="C67" s="11"/>
      <c r="D67" s="12" t="s">
        <v>271</v>
      </c>
      <c r="E67" s="11">
        <v>44963</v>
      </c>
      <c r="F67" s="24" t="s">
        <v>425</v>
      </c>
      <c r="G67" s="12" t="s">
        <v>402</v>
      </c>
      <c r="H67" s="13">
        <v>0.57430555555555551</v>
      </c>
      <c r="I67" s="12" t="s">
        <v>292</v>
      </c>
      <c r="J67" s="12" t="s">
        <v>275</v>
      </c>
      <c r="K67" s="12" t="s">
        <v>276</v>
      </c>
      <c r="L67" s="99">
        <v>2</v>
      </c>
      <c r="M67" s="99">
        <v>0</v>
      </c>
      <c r="N67" s="99">
        <v>5</v>
      </c>
      <c r="O67" s="99">
        <v>141</v>
      </c>
      <c r="P67" s="99">
        <v>3</v>
      </c>
      <c r="Q67" s="99">
        <v>0</v>
      </c>
      <c r="R67" s="99">
        <v>4</v>
      </c>
      <c r="S67" s="99">
        <v>0</v>
      </c>
      <c r="T67" s="99">
        <v>0</v>
      </c>
      <c r="U67" s="99">
        <v>5</v>
      </c>
      <c r="V67" s="99">
        <v>0</v>
      </c>
      <c r="W67" s="99">
        <v>8</v>
      </c>
      <c r="X67" s="99">
        <v>3</v>
      </c>
      <c r="Y67" s="99">
        <v>6</v>
      </c>
      <c r="Z67" s="99">
        <v>30</v>
      </c>
      <c r="AA67" s="99">
        <v>70</v>
      </c>
      <c r="AB67" s="99">
        <v>0</v>
      </c>
      <c r="AC67" s="99">
        <v>4</v>
      </c>
      <c r="AD67" s="99">
        <v>0</v>
      </c>
      <c r="AE67" s="99">
        <v>0</v>
      </c>
      <c r="AF67" s="99">
        <v>0</v>
      </c>
      <c r="AG67" s="99">
        <v>0</v>
      </c>
      <c r="AH67" s="99">
        <v>13</v>
      </c>
      <c r="AI67" s="99">
        <v>7</v>
      </c>
      <c r="AJ67" s="99">
        <v>0</v>
      </c>
      <c r="AK67" s="99">
        <v>0</v>
      </c>
      <c r="AL67" s="99">
        <v>0</v>
      </c>
      <c r="AM67" s="99">
        <v>0</v>
      </c>
      <c r="AN67" s="99">
        <v>87</v>
      </c>
      <c r="AO67" s="99">
        <v>55</v>
      </c>
      <c r="AP67" s="99">
        <v>0</v>
      </c>
      <c r="AQ67" s="99">
        <v>7</v>
      </c>
      <c r="AR67" s="99">
        <v>0</v>
      </c>
      <c r="AS67" s="99">
        <v>0</v>
      </c>
      <c r="AT67" s="99">
        <v>13</v>
      </c>
      <c r="AU67" s="99">
        <v>365</v>
      </c>
      <c r="AV67" s="99">
        <v>0</v>
      </c>
      <c r="AW67" s="99">
        <v>0</v>
      </c>
      <c r="AX67" s="99">
        <v>23</v>
      </c>
      <c r="AY67" s="99">
        <v>686</v>
      </c>
      <c r="AZ67" s="99">
        <v>2</v>
      </c>
      <c r="BA67" s="99">
        <v>45</v>
      </c>
      <c r="BB67" s="99">
        <v>2</v>
      </c>
      <c r="BC67" s="99">
        <v>0</v>
      </c>
      <c r="BD67" s="99">
        <v>0</v>
      </c>
      <c r="BE67" s="99">
        <v>0</v>
      </c>
      <c r="BF67" s="105">
        <f t="shared" si="4"/>
        <v>1586</v>
      </c>
      <c r="BG67" s="24" t="s">
        <v>426</v>
      </c>
    </row>
    <row r="68" spans="1:59" ht="31.5">
      <c r="A68" s="10" t="s">
        <v>143</v>
      </c>
      <c r="B68" s="10" t="s">
        <v>400</v>
      </c>
      <c r="C68" s="11"/>
      <c r="D68" s="12" t="s">
        <v>271</v>
      </c>
      <c r="E68" s="11">
        <v>44962</v>
      </c>
      <c r="F68" s="24" t="s">
        <v>427</v>
      </c>
      <c r="G68" s="12" t="s">
        <v>428</v>
      </c>
      <c r="H68" s="13">
        <v>0.38055555555555554</v>
      </c>
      <c r="I68" s="12"/>
      <c r="J68" s="12" t="s">
        <v>296</v>
      </c>
      <c r="K68" s="12" t="s">
        <v>276</v>
      </c>
      <c r="L68" s="99">
        <v>0</v>
      </c>
      <c r="M68" s="99">
        <v>0</v>
      </c>
      <c r="N68" s="99">
        <v>0</v>
      </c>
      <c r="O68" s="99">
        <v>0</v>
      </c>
      <c r="P68" s="99">
        <v>0</v>
      </c>
      <c r="Q68" s="99">
        <v>0</v>
      </c>
      <c r="R68" s="99">
        <v>0</v>
      </c>
      <c r="S68" s="99">
        <v>0</v>
      </c>
      <c r="T68" s="99">
        <v>0</v>
      </c>
      <c r="U68" s="99">
        <v>0</v>
      </c>
      <c r="V68" s="99">
        <v>0</v>
      </c>
      <c r="W68" s="99">
        <v>0</v>
      </c>
      <c r="X68" s="99">
        <v>0</v>
      </c>
      <c r="Y68" s="99">
        <v>6</v>
      </c>
      <c r="Z68" s="99">
        <v>88</v>
      </c>
      <c r="AA68" s="99">
        <v>0</v>
      </c>
      <c r="AB68" s="99">
        <v>0</v>
      </c>
      <c r="AC68" s="99">
        <v>0</v>
      </c>
      <c r="AD68" s="99">
        <v>0</v>
      </c>
      <c r="AE68" s="99">
        <v>0</v>
      </c>
      <c r="AF68" s="99">
        <v>0</v>
      </c>
      <c r="AG68" s="99">
        <v>0</v>
      </c>
      <c r="AH68" s="99">
        <v>19</v>
      </c>
      <c r="AI68" s="99">
        <v>0</v>
      </c>
      <c r="AJ68" s="99">
        <v>0</v>
      </c>
      <c r="AK68" s="99">
        <v>0</v>
      </c>
      <c r="AL68" s="99">
        <v>0</v>
      </c>
      <c r="AM68" s="99">
        <v>0</v>
      </c>
      <c r="AN68" s="99">
        <v>0</v>
      </c>
      <c r="AO68" s="99">
        <v>4</v>
      </c>
      <c r="AP68" s="99">
        <v>0</v>
      </c>
      <c r="AQ68" s="99">
        <v>186</v>
      </c>
      <c r="AR68" s="99">
        <v>0</v>
      </c>
      <c r="AS68" s="99">
        <v>0</v>
      </c>
      <c r="AT68" s="99">
        <v>55</v>
      </c>
      <c r="AU68" s="99">
        <v>76</v>
      </c>
      <c r="AV68" s="99">
        <v>0</v>
      </c>
      <c r="AW68" s="99">
        <v>0</v>
      </c>
      <c r="AX68" s="99">
        <v>1</v>
      </c>
      <c r="AY68" s="99">
        <v>152</v>
      </c>
      <c r="AZ68" s="99">
        <v>0</v>
      </c>
      <c r="BA68" s="99">
        <v>113</v>
      </c>
      <c r="BB68" s="99">
        <v>74</v>
      </c>
      <c r="BC68" s="99">
        <v>1</v>
      </c>
      <c r="BD68" s="99">
        <v>0</v>
      </c>
      <c r="BE68" s="99">
        <v>0</v>
      </c>
      <c r="BF68" s="105">
        <f t="shared" si="4"/>
        <v>775</v>
      </c>
      <c r="BG68" s="14"/>
    </row>
    <row r="69" spans="1:59" ht="31.5">
      <c r="A69" s="18" t="s">
        <v>163</v>
      </c>
      <c r="B69" s="18" t="s">
        <v>400</v>
      </c>
      <c r="C69" s="11"/>
      <c r="D69" s="12" t="s">
        <v>271</v>
      </c>
      <c r="E69" s="11">
        <v>44962</v>
      </c>
      <c r="F69" s="12" t="s">
        <v>429</v>
      </c>
      <c r="G69" s="12" t="s">
        <v>430</v>
      </c>
      <c r="H69" s="13">
        <v>0.37083333333333335</v>
      </c>
      <c r="I69" s="12" t="s">
        <v>274</v>
      </c>
      <c r="J69" s="12" t="s">
        <v>275</v>
      </c>
      <c r="K69" s="12" t="s">
        <v>276</v>
      </c>
      <c r="L69" s="99">
        <v>2</v>
      </c>
      <c r="M69" s="99">
        <v>0</v>
      </c>
      <c r="N69" s="99">
        <v>101</v>
      </c>
      <c r="O69" s="99">
        <v>210</v>
      </c>
      <c r="P69" s="99">
        <v>0</v>
      </c>
      <c r="Q69" s="99">
        <v>0</v>
      </c>
      <c r="R69" s="99">
        <v>0</v>
      </c>
      <c r="S69" s="99">
        <v>0</v>
      </c>
      <c r="T69" s="99">
        <v>0</v>
      </c>
      <c r="U69" s="99">
        <v>0</v>
      </c>
      <c r="V69" s="99">
        <v>0</v>
      </c>
      <c r="W69" s="99">
        <v>0</v>
      </c>
      <c r="X69" s="99">
        <v>0</v>
      </c>
      <c r="Y69" s="99">
        <v>0</v>
      </c>
      <c r="Z69" s="99">
        <v>0</v>
      </c>
      <c r="AA69" s="99">
        <v>0</v>
      </c>
      <c r="AB69" s="99">
        <v>0</v>
      </c>
      <c r="AC69" s="99">
        <v>150</v>
      </c>
      <c r="AD69" s="99">
        <v>0</v>
      </c>
      <c r="AE69" s="99">
        <v>3</v>
      </c>
      <c r="AF69" s="99">
        <v>0</v>
      </c>
      <c r="AG69" s="99">
        <v>0</v>
      </c>
      <c r="AH69" s="99">
        <v>12</v>
      </c>
      <c r="AI69" s="99">
        <v>0</v>
      </c>
      <c r="AJ69" s="99">
        <v>0</v>
      </c>
      <c r="AK69" s="99">
        <v>0</v>
      </c>
      <c r="AL69" s="99">
        <v>0</v>
      </c>
      <c r="AM69" s="99">
        <v>40</v>
      </c>
      <c r="AN69" s="99">
        <v>0</v>
      </c>
      <c r="AO69" s="99">
        <v>1</v>
      </c>
      <c r="AP69" s="99">
        <v>0</v>
      </c>
      <c r="AQ69" s="99">
        <v>0</v>
      </c>
      <c r="AR69" s="99">
        <v>0</v>
      </c>
      <c r="AS69" s="99">
        <v>0</v>
      </c>
      <c r="AT69" s="99">
        <v>0</v>
      </c>
      <c r="AU69" s="99">
        <v>4</v>
      </c>
      <c r="AV69" s="99">
        <v>0</v>
      </c>
      <c r="AW69" s="99">
        <v>0</v>
      </c>
      <c r="AX69" s="99">
        <v>0</v>
      </c>
      <c r="AY69" s="99">
        <v>50</v>
      </c>
      <c r="AZ69" s="99">
        <v>0</v>
      </c>
      <c r="BA69" s="99">
        <v>2</v>
      </c>
      <c r="BB69" s="99">
        <v>0</v>
      </c>
      <c r="BC69" s="99">
        <v>0</v>
      </c>
      <c r="BD69" s="99">
        <v>0</v>
      </c>
      <c r="BE69" s="99">
        <v>0</v>
      </c>
      <c r="BF69" s="105">
        <f t="shared" si="4"/>
        <v>575</v>
      </c>
      <c r="BG69" s="14" t="s">
        <v>431</v>
      </c>
    </row>
    <row r="70" spans="1:59" ht="31.5">
      <c r="A70" s="10" t="s">
        <v>432</v>
      </c>
      <c r="B70" s="10" t="s">
        <v>400</v>
      </c>
      <c r="C70" s="11"/>
      <c r="D70" s="12" t="s">
        <v>271</v>
      </c>
      <c r="E70" s="11">
        <v>44964</v>
      </c>
      <c r="F70" s="12" t="s">
        <v>424</v>
      </c>
      <c r="G70" s="12" t="s">
        <v>409</v>
      </c>
      <c r="H70" s="13">
        <v>0.56597222222222221</v>
      </c>
      <c r="I70" s="12" t="s">
        <v>283</v>
      </c>
      <c r="J70" s="12" t="s">
        <v>296</v>
      </c>
      <c r="K70" s="12" t="s">
        <v>276</v>
      </c>
      <c r="L70" s="99"/>
      <c r="M70" s="99"/>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99"/>
      <c r="AN70" s="99"/>
      <c r="AO70" s="99"/>
      <c r="AP70" s="99"/>
      <c r="AQ70" s="99">
        <v>3</v>
      </c>
      <c r="AR70" s="99"/>
      <c r="AS70" s="99"/>
      <c r="AT70" s="99">
        <v>4</v>
      </c>
      <c r="AU70" s="99"/>
      <c r="AV70" s="99"/>
      <c r="AW70" s="99"/>
      <c r="AX70" s="99"/>
      <c r="AY70" s="99"/>
      <c r="AZ70" s="99"/>
      <c r="BA70" s="99"/>
      <c r="BB70" s="99"/>
      <c r="BC70" s="99"/>
      <c r="BD70" s="99"/>
      <c r="BE70" s="99"/>
      <c r="BF70" s="105">
        <f t="shared" si="4"/>
        <v>7</v>
      </c>
      <c r="BG70" s="14"/>
    </row>
    <row r="71" spans="1:59" ht="31.5">
      <c r="A71" s="10" t="s">
        <v>433</v>
      </c>
      <c r="B71" s="10" t="s">
        <v>400</v>
      </c>
      <c r="C71" s="11"/>
      <c r="D71" s="12" t="s">
        <v>271</v>
      </c>
      <c r="E71" s="11">
        <v>44965</v>
      </c>
      <c r="F71" s="12" t="s">
        <v>408</v>
      </c>
      <c r="G71" s="12" t="s">
        <v>409</v>
      </c>
      <c r="H71" s="13">
        <v>0.42708333333333331</v>
      </c>
      <c r="I71" s="12" t="s">
        <v>292</v>
      </c>
      <c r="J71" s="12" t="s">
        <v>418</v>
      </c>
      <c r="K71" s="12" t="s">
        <v>276</v>
      </c>
      <c r="L71" s="99"/>
      <c r="M71" s="99"/>
      <c r="N71" s="99"/>
      <c r="O71" s="99"/>
      <c r="P71" s="99"/>
      <c r="Q71" s="99"/>
      <c r="R71" s="99"/>
      <c r="S71" s="99"/>
      <c r="T71" s="99"/>
      <c r="U71" s="99"/>
      <c r="V71" s="99"/>
      <c r="W71" s="99"/>
      <c r="X71" s="99"/>
      <c r="Y71" s="99"/>
      <c r="Z71" s="99"/>
      <c r="AA71" s="99"/>
      <c r="AB71" s="99"/>
      <c r="AC71" s="99"/>
      <c r="AD71" s="99"/>
      <c r="AE71" s="99"/>
      <c r="AF71" s="99"/>
      <c r="AG71" s="99"/>
      <c r="AH71" s="99"/>
      <c r="AI71" s="99"/>
      <c r="AJ71" s="99"/>
      <c r="AK71" s="99"/>
      <c r="AL71" s="99"/>
      <c r="AM71" s="99"/>
      <c r="AN71" s="99"/>
      <c r="AO71" s="99"/>
      <c r="AP71" s="99"/>
      <c r="AQ71" s="99"/>
      <c r="AR71" s="99"/>
      <c r="AS71" s="99"/>
      <c r="AT71" s="99">
        <v>15</v>
      </c>
      <c r="AU71" s="99"/>
      <c r="AV71" s="99"/>
      <c r="AW71" s="99"/>
      <c r="AX71" s="99"/>
      <c r="AY71" s="99"/>
      <c r="AZ71" s="99"/>
      <c r="BA71" s="99"/>
      <c r="BB71" s="99"/>
      <c r="BC71" s="99"/>
      <c r="BD71" s="99"/>
      <c r="BE71" s="99"/>
      <c r="BF71" s="105">
        <f t="shared" si="4"/>
        <v>15</v>
      </c>
      <c r="BG71" s="14"/>
    </row>
    <row r="72" spans="1:59" ht="47.25">
      <c r="A72" s="10" t="s">
        <v>434</v>
      </c>
      <c r="B72" s="10" t="s">
        <v>400</v>
      </c>
      <c r="C72" s="11"/>
      <c r="D72" s="12" t="s">
        <v>271</v>
      </c>
      <c r="E72" s="11">
        <v>44964</v>
      </c>
      <c r="F72" s="14" t="s">
        <v>424</v>
      </c>
      <c r="G72" s="12" t="s">
        <v>409</v>
      </c>
      <c r="H72" s="13">
        <v>0.66319444444444442</v>
      </c>
      <c r="I72" s="12" t="s">
        <v>283</v>
      </c>
      <c r="J72" s="12" t="s">
        <v>296</v>
      </c>
      <c r="K72" s="12" t="s">
        <v>276</v>
      </c>
      <c r="L72" s="99"/>
      <c r="M72" s="99"/>
      <c r="N72" s="99"/>
      <c r="O72" s="99"/>
      <c r="P72" s="99"/>
      <c r="Q72" s="99"/>
      <c r="R72" s="99"/>
      <c r="S72" s="99"/>
      <c r="T72" s="99"/>
      <c r="U72" s="99"/>
      <c r="V72" s="99"/>
      <c r="W72" s="99"/>
      <c r="X72" s="99"/>
      <c r="Y72" s="99"/>
      <c r="Z72" s="99"/>
      <c r="AA72" s="99"/>
      <c r="AB72" s="99"/>
      <c r="AC72" s="99"/>
      <c r="AD72" s="99"/>
      <c r="AE72" s="99"/>
      <c r="AF72" s="99"/>
      <c r="AG72" s="99"/>
      <c r="AH72" s="99"/>
      <c r="AI72" s="99"/>
      <c r="AJ72" s="99"/>
      <c r="AK72" s="99"/>
      <c r="AL72" s="99"/>
      <c r="AM72" s="99"/>
      <c r="AN72" s="99"/>
      <c r="AO72" s="99"/>
      <c r="AP72" s="99"/>
      <c r="AQ72" s="99"/>
      <c r="AR72" s="99"/>
      <c r="AS72" s="99"/>
      <c r="AT72" s="99">
        <v>2</v>
      </c>
      <c r="AU72" s="99"/>
      <c r="AV72" s="99"/>
      <c r="AW72" s="99"/>
      <c r="AX72" s="99"/>
      <c r="AY72" s="99"/>
      <c r="AZ72" s="99"/>
      <c r="BA72" s="99"/>
      <c r="BB72" s="99"/>
      <c r="BC72" s="99"/>
      <c r="BD72" s="99"/>
      <c r="BE72" s="99"/>
      <c r="BF72" s="105">
        <f t="shared" si="4"/>
        <v>2</v>
      </c>
      <c r="BG72" s="14"/>
    </row>
    <row r="73" spans="1:59">
      <c r="A73" s="10" t="s">
        <v>47</v>
      </c>
      <c r="B73" s="10" t="s">
        <v>11</v>
      </c>
      <c r="C73" s="11"/>
      <c r="D73" s="12" t="s">
        <v>271</v>
      </c>
      <c r="E73" s="11">
        <v>44960</v>
      </c>
      <c r="F73" s="12" t="s">
        <v>435</v>
      </c>
      <c r="G73" s="12" t="s">
        <v>436</v>
      </c>
      <c r="H73" s="13">
        <v>0.42916666666666664</v>
      </c>
      <c r="I73" s="12" t="s">
        <v>292</v>
      </c>
      <c r="J73" s="12" t="s">
        <v>275</v>
      </c>
      <c r="K73" s="12" t="s">
        <v>276</v>
      </c>
      <c r="L73" s="99">
        <v>0</v>
      </c>
      <c r="M73" s="99">
        <v>0</v>
      </c>
      <c r="N73" s="99">
        <v>4</v>
      </c>
      <c r="O73" s="99">
        <v>25</v>
      </c>
      <c r="P73" s="99">
        <v>0</v>
      </c>
      <c r="Q73" s="99">
        <v>0</v>
      </c>
      <c r="R73" s="99">
        <v>0</v>
      </c>
      <c r="S73" s="99">
        <v>0</v>
      </c>
      <c r="T73" s="99">
        <v>0</v>
      </c>
      <c r="U73" s="99">
        <v>0</v>
      </c>
      <c r="V73" s="99">
        <v>0</v>
      </c>
      <c r="W73" s="99">
        <v>3</v>
      </c>
      <c r="X73" s="99">
        <v>0</v>
      </c>
      <c r="Y73" s="99">
        <v>8</v>
      </c>
      <c r="Z73" s="99">
        <v>43</v>
      </c>
      <c r="AA73" s="99">
        <v>0</v>
      </c>
      <c r="AB73" s="99">
        <v>0</v>
      </c>
      <c r="AC73" s="99">
        <v>0</v>
      </c>
      <c r="AD73" s="99">
        <v>6</v>
      </c>
      <c r="AE73" s="99">
        <v>0</v>
      </c>
      <c r="AF73" s="99">
        <v>0</v>
      </c>
      <c r="AG73" s="99">
        <v>0</v>
      </c>
      <c r="AH73" s="99">
        <v>2</v>
      </c>
      <c r="AI73" s="99">
        <v>0</v>
      </c>
      <c r="AJ73" s="99">
        <v>0</v>
      </c>
      <c r="AK73" s="99">
        <v>0</v>
      </c>
      <c r="AL73" s="99">
        <v>0</v>
      </c>
      <c r="AM73" s="99">
        <v>0</v>
      </c>
      <c r="AN73" s="99">
        <v>0</v>
      </c>
      <c r="AO73" s="99">
        <v>1</v>
      </c>
      <c r="AP73" s="99">
        <v>0</v>
      </c>
      <c r="AQ73" s="99">
        <v>0</v>
      </c>
      <c r="AR73" s="99">
        <v>0</v>
      </c>
      <c r="AS73" s="99">
        <v>0</v>
      </c>
      <c r="AT73" s="99">
        <v>0</v>
      </c>
      <c r="AU73" s="99">
        <v>2</v>
      </c>
      <c r="AV73" s="99">
        <v>0</v>
      </c>
      <c r="AW73" s="99">
        <v>0</v>
      </c>
      <c r="AX73" s="99">
        <v>0</v>
      </c>
      <c r="AY73" s="99">
        <v>0</v>
      </c>
      <c r="AZ73" s="99">
        <v>0</v>
      </c>
      <c r="BA73" s="99">
        <v>10</v>
      </c>
      <c r="BB73" s="99">
        <v>10</v>
      </c>
      <c r="BC73" s="99">
        <v>0</v>
      </c>
      <c r="BD73" s="99">
        <v>0</v>
      </c>
      <c r="BE73" s="99">
        <v>0</v>
      </c>
      <c r="BF73" s="105">
        <f t="shared" si="4"/>
        <v>114</v>
      </c>
    </row>
    <row r="74" spans="1:59" ht="31.5">
      <c r="A74" s="10" t="s">
        <v>113</v>
      </c>
      <c r="B74" s="10" t="s">
        <v>11</v>
      </c>
      <c r="C74" s="11"/>
      <c r="D74" s="12" t="s">
        <v>271</v>
      </c>
      <c r="E74" s="11">
        <v>44963</v>
      </c>
      <c r="F74" s="12" t="s">
        <v>437</v>
      </c>
      <c r="G74" s="12" t="s">
        <v>438</v>
      </c>
      <c r="H74" s="13">
        <v>0.40972222222222221</v>
      </c>
      <c r="I74" s="12" t="s">
        <v>292</v>
      </c>
      <c r="J74" s="12" t="s">
        <v>275</v>
      </c>
      <c r="K74" s="12" t="s">
        <v>276</v>
      </c>
      <c r="L74" s="99">
        <v>0</v>
      </c>
      <c r="M74" s="99">
        <v>0</v>
      </c>
      <c r="N74" s="99">
        <v>11</v>
      </c>
      <c r="O74" s="99">
        <v>17</v>
      </c>
      <c r="P74" s="99">
        <v>0</v>
      </c>
      <c r="Q74" s="99">
        <v>0</v>
      </c>
      <c r="R74" s="99">
        <v>0</v>
      </c>
      <c r="S74" s="99">
        <v>0</v>
      </c>
      <c r="T74" s="99">
        <v>0</v>
      </c>
      <c r="U74" s="99">
        <v>0</v>
      </c>
      <c r="V74" s="99">
        <v>0</v>
      </c>
      <c r="W74" s="99">
        <v>1</v>
      </c>
      <c r="X74" s="99">
        <v>0</v>
      </c>
      <c r="Y74" s="99">
        <v>5</v>
      </c>
      <c r="Z74" s="99">
        <v>326</v>
      </c>
      <c r="AA74" s="99">
        <v>0</v>
      </c>
      <c r="AB74" s="99">
        <v>0</v>
      </c>
      <c r="AC74" s="99">
        <v>0</v>
      </c>
      <c r="AD74" s="99">
        <v>29</v>
      </c>
      <c r="AE74" s="99">
        <v>0</v>
      </c>
      <c r="AF74" s="99">
        <v>0</v>
      </c>
      <c r="AG74" s="99">
        <v>0</v>
      </c>
      <c r="AH74" s="99">
        <v>66</v>
      </c>
      <c r="AI74" s="99">
        <v>0</v>
      </c>
      <c r="AJ74" s="99">
        <v>0</v>
      </c>
      <c r="AK74" s="99">
        <v>0</v>
      </c>
      <c r="AL74" s="99">
        <v>0</v>
      </c>
      <c r="AM74" s="99">
        <v>0</v>
      </c>
      <c r="AN74" s="99">
        <v>5</v>
      </c>
      <c r="AO74" s="99">
        <v>0</v>
      </c>
      <c r="AP74" s="99">
        <v>0</v>
      </c>
      <c r="AQ74" s="99">
        <v>57</v>
      </c>
      <c r="AR74" s="99">
        <v>0</v>
      </c>
      <c r="AS74" s="99">
        <v>0</v>
      </c>
      <c r="AT74" s="99">
        <v>7</v>
      </c>
      <c r="AU74" s="99">
        <v>151</v>
      </c>
      <c r="AV74" s="99">
        <v>0</v>
      </c>
      <c r="AW74" s="99">
        <v>0</v>
      </c>
      <c r="AX74" s="99">
        <v>2</v>
      </c>
      <c r="AY74" s="99">
        <v>556</v>
      </c>
      <c r="AZ74" s="99">
        <v>0</v>
      </c>
      <c r="BA74" s="99">
        <v>42</v>
      </c>
      <c r="BB74" s="99">
        <v>0</v>
      </c>
      <c r="BC74" s="99">
        <v>0</v>
      </c>
      <c r="BD74" s="99">
        <v>0</v>
      </c>
      <c r="BE74" s="99">
        <v>1</v>
      </c>
      <c r="BF74" s="105">
        <f t="shared" si="4"/>
        <v>1275</v>
      </c>
      <c r="BG74" s="14"/>
    </row>
    <row r="75" spans="1:59" ht="31.5">
      <c r="A75" s="10" t="s">
        <v>114</v>
      </c>
      <c r="B75" s="10" t="s">
        <v>11</v>
      </c>
      <c r="C75" s="11"/>
      <c r="D75" s="12" t="s">
        <v>271</v>
      </c>
      <c r="E75" s="11">
        <v>44960</v>
      </c>
      <c r="F75" s="12" t="s">
        <v>439</v>
      </c>
      <c r="G75" s="12" t="s">
        <v>438</v>
      </c>
      <c r="H75" s="13">
        <v>0.35972222222222222</v>
      </c>
      <c r="I75" s="12" t="s">
        <v>274</v>
      </c>
      <c r="J75" s="12" t="s">
        <v>319</v>
      </c>
      <c r="K75" s="12" t="s">
        <v>276</v>
      </c>
      <c r="L75" s="99">
        <v>0</v>
      </c>
      <c r="M75" s="99">
        <v>0</v>
      </c>
      <c r="N75" s="99">
        <v>0</v>
      </c>
      <c r="O75" s="99">
        <v>0</v>
      </c>
      <c r="P75" s="99">
        <v>0</v>
      </c>
      <c r="Q75" s="99">
        <v>4</v>
      </c>
      <c r="R75" s="99">
        <v>0</v>
      </c>
      <c r="S75" s="99">
        <v>0</v>
      </c>
      <c r="T75" s="99">
        <v>0</v>
      </c>
      <c r="U75" s="99">
        <v>0</v>
      </c>
      <c r="V75" s="99">
        <v>0</v>
      </c>
      <c r="W75" s="99">
        <v>0</v>
      </c>
      <c r="X75" s="99">
        <v>0</v>
      </c>
      <c r="Y75" s="99">
        <v>3</v>
      </c>
      <c r="Z75" s="99">
        <v>210</v>
      </c>
      <c r="AA75" s="99">
        <v>0</v>
      </c>
      <c r="AB75" s="99">
        <v>0</v>
      </c>
      <c r="AC75" s="99">
        <v>0</v>
      </c>
      <c r="AD75" s="99">
        <v>22</v>
      </c>
      <c r="AE75" s="99">
        <v>0</v>
      </c>
      <c r="AF75" s="99">
        <v>0</v>
      </c>
      <c r="AG75" s="99">
        <v>0</v>
      </c>
      <c r="AH75" s="99">
        <v>1</v>
      </c>
      <c r="AI75" s="99">
        <v>0</v>
      </c>
      <c r="AJ75" s="99">
        <v>0</v>
      </c>
      <c r="AK75" s="99">
        <v>0</v>
      </c>
      <c r="AL75" s="99">
        <v>0</v>
      </c>
      <c r="AM75" s="99">
        <v>0</v>
      </c>
      <c r="AN75" s="99">
        <v>0</v>
      </c>
      <c r="AO75" s="99">
        <v>2008</v>
      </c>
      <c r="AP75" s="99">
        <v>0</v>
      </c>
      <c r="AQ75" s="99">
        <v>2</v>
      </c>
      <c r="AR75" s="99">
        <v>0</v>
      </c>
      <c r="AS75" s="99">
        <v>0</v>
      </c>
      <c r="AT75" s="99">
        <v>0</v>
      </c>
      <c r="AU75" s="99">
        <v>1</v>
      </c>
      <c r="AV75" s="99">
        <v>0</v>
      </c>
      <c r="AW75" s="99">
        <v>0</v>
      </c>
      <c r="AX75" s="99">
        <v>1</v>
      </c>
      <c r="AY75" s="99">
        <v>3</v>
      </c>
      <c r="AZ75" s="99">
        <v>0</v>
      </c>
      <c r="BA75" s="99">
        <v>17</v>
      </c>
      <c r="BB75" s="99">
        <v>3</v>
      </c>
      <c r="BC75" s="99">
        <v>0</v>
      </c>
      <c r="BD75" s="99">
        <v>0</v>
      </c>
      <c r="BE75" s="99">
        <v>0</v>
      </c>
      <c r="BF75" s="105">
        <f t="shared" si="4"/>
        <v>2275</v>
      </c>
      <c r="BG75" s="14" t="s">
        <v>440</v>
      </c>
    </row>
    <row r="76" spans="1:59" ht="31.5">
      <c r="A76" s="10" t="s">
        <v>115</v>
      </c>
      <c r="B76" s="10" t="s">
        <v>11</v>
      </c>
      <c r="C76" s="11"/>
      <c r="D76" s="12" t="s">
        <v>271</v>
      </c>
      <c r="E76" s="11">
        <v>44960</v>
      </c>
      <c r="F76" s="12" t="s">
        <v>441</v>
      </c>
      <c r="G76" s="12" t="s">
        <v>442</v>
      </c>
      <c r="H76" s="13">
        <v>0.35833333333333334</v>
      </c>
      <c r="I76" s="12" t="s">
        <v>274</v>
      </c>
      <c r="J76" s="12" t="s">
        <v>319</v>
      </c>
      <c r="K76" s="12" t="s">
        <v>276</v>
      </c>
      <c r="L76" s="99">
        <v>0</v>
      </c>
      <c r="M76" s="99">
        <v>0</v>
      </c>
      <c r="N76" s="99">
        <v>3</v>
      </c>
      <c r="O76" s="99">
        <v>0</v>
      </c>
      <c r="P76" s="99">
        <v>0</v>
      </c>
      <c r="Q76" s="99">
        <v>4</v>
      </c>
      <c r="R76" s="99">
        <v>0</v>
      </c>
      <c r="S76" s="99">
        <v>0</v>
      </c>
      <c r="T76" s="99">
        <v>0</v>
      </c>
      <c r="U76" s="99">
        <v>0</v>
      </c>
      <c r="V76" s="99">
        <v>0</v>
      </c>
      <c r="W76" s="99">
        <v>0</v>
      </c>
      <c r="X76" s="99">
        <v>0</v>
      </c>
      <c r="Y76" s="99">
        <v>7</v>
      </c>
      <c r="Z76" s="99">
        <v>272</v>
      </c>
      <c r="AA76" s="99">
        <v>0</v>
      </c>
      <c r="AB76" s="99">
        <v>0</v>
      </c>
      <c r="AC76" s="99">
        <v>0</v>
      </c>
      <c r="AD76" s="99">
        <v>4</v>
      </c>
      <c r="AE76" s="99">
        <v>0</v>
      </c>
      <c r="AF76" s="99">
        <v>0</v>
      </c>
      <c r="AG76" s="99">
        <v>0</v>
      </c>
      <c r="AH76" s="99">
        <v>20</v>
      </c>
      <c r="AI76" s="99">
        <v>0</v>
      </c>
      <c r="AJ76" s="99">
        <v>0</v>
      </c>
      <c r="AK76" s="99">
        <v>0</v>
      </c>
      <c r="AL76" s="99">
        <v>0</v>
      </c>
      <c r="AM76" s="99">
        <v>0</v>
      </c>
      <c r="AN76" s="99">
        <v>0</v>
      </c>
      <c r="AO76" s="99">
        <v>1080</v>
      </c>
      <c r="AP76" s="99">
        <v>0</v>
      </c>
      <c r="AQ76" s="99">
        <v>15</v>
      </c>
      <c r="AR76" s="99">
        <v>0</v>
      </c>
      <c r="AS76" s="99">
        <v>0</v>
      </c>
      <c r="AT76" s="99">
        <v>1</v>
      </c>
      <c r="AU76" s="99">
        <v>13</v>
      </c>
      <c r="AV76" s="99">
        <v>0</v>
      </c>
      <c r="AW76" s="99">
        <v>0</v>
      </c>
      <c r="AX76" s="99">
        <v>29</v>
      </c>
      <c r="AY76" s="99">
        <v>9</v>
      </c>
      <c r="AZ76" s="99">
        <v>0</v>
      </c>
      <c r="BA76" s="99">
        <v>28</v>
      </c>
      <c r="BB76" s="99">
        <v>1</v>
      </c>
      <c r="BC76" s="99">
        <v>0</v>
      </c>
      <c r="BD76" s="99">
        <v>0</v>
      </c>
      <c r="BE76" s="99">
        <v>0</v>
      </c>
      <c r="BF76" s="105">
        <f t="shared" si="4"/>
        <v>1486</v>
      </c>
      <c r="BG76" s="14" t="s">
        <v>440</v>
      </c>
    </row>
    <row r="77" spans="1:59">
      <c r="A77" s="10" t="s">
        <v>146</v>
      </c>
      <c r="B77" s="10" t="s">
        <v>11</v>
      </c>
      <c r="C77" s="11"/>
      <c r="D77" s="12" t="s">
        <v>271</v>
      </c>
      <c r="E77" s="11">
        <v>44960</v>
      </c>
      <c r="F77" s="12" t="s">
        <v>435</v>
      </c>
      <c r="G77" s="12" t="s">
        <v>436</v>
      </c>
      <c r="H77" s="26">
        <v>0.38541666666666669</v>
      </c>
      <c r="I77" s="12" t="s">
        <v>274</v>
      </c>
      <c r="J77" s="12" t="s">
        <v>275</v>
      </c>
      <c r="K77" s="12" t="s">
        <v>276</v>
      </c>
      <c r="L77" s="99">
        <v>0</v>
      </c>
      <c r="M77" s="99">
        <v>0</v>
      </c>
      <c r="N77" s="99">
        <v>0</v>
      </c>
      <c r="O77" s="99">
        <v>0</v>
      </c>
      <c r="P77" s="99">
        <v>0</v>
      </c>
      <c r="Q77" s="99">
        <v>0</v>
      </c>
      <c r="R77" s="99">
        <v>0</v>
      </c>
      <c r="S77" s="99">
        <v>0</v>
      </c>
      <c r="T77" s="99">
        <v>0</v>
      </c>
      <c r="U77" s="99">
        <v>0</v>
      </c>
      <c r="V77" s="99">
        <v>0</v>
      </c>
      <c r="W77" s="99">
        <v>0</v>
      </c>
      <c r="X77" s="99">
        <v>0</v>
      </c>
      <c r="Y77" s="99">
        <v>0</v>
      </c>
      <c r="Z77" s="99">
        <v>40</v>
      </c>
      <c r="AA77" s="99">
        <v>0</v>
      </c>
      <c r="AB77" s="99">
        <v>0</v>
      </c>
      <c r="AC77" s="99">
        <v>0</v>
      </c>
      <c r="AD77" s="99">
        <v>0</v>
      </c>
      <c r="AE77" s="99">
        <v>0</v>
      </c>
      <c r="AF77" s="99">
        <v>0</v>
      </c>
      <c r="AG77" s="99">
        <v>0</v>
      </c>
      <c r="AH77" s="99">
        <v>0</v>
      </c>
      <c r="AI77" s="99">
        <v>0</v>
      </c>
      <c r="AJ77" s="99">
        <v>0</v>
      </c>
      <c r="AK77" s="99">
        <v>0</v>
      </c>
      <c r="AL77" s="99">
        <v>0</v>
      </c>
      <c r="AM77" s="99">
        <v>0</v>
      </c>
      <c r="AN77" s="99">
        <v>0</v>
      </c>
      <c r="AO77" s="99">
        <v>2</v>
      </c>
      <c r="AP77" s="99">
        <v>0</v>
      </c>
      <c r="AQ77" s="99">
        <v>0</v>
      </c>
      <c r="AR77" s="99">
        <v>0</v>
      </c>
      <c r="AS77" s="99">
        <v>0</v>
      </c>
      <c r="AT77" s="99">
        <v>0</v>
      </c>
      <c r="AU77" s="99">
        <v>0</v>
      </c>
      <c r="AV77" s="99">
        <v>0</v>
      </c>
      <c r="AW77" s="99">
        <v>0</v>
      </c>
      <c r="AX77" s="99">
        <v>0</v>
      </c>
      <c r="AY77" s="99">
        <v>1</v>
      </c>
      <c r="AZ77" s="99">
        <v>0</v>
      </c>
      <c r="BA77" s="99">
        <v>1</v>
      </c>
      <c r="BB77" s="99">
        <v>0</v>
      </c>
      <c r="BC77" s="99">
        <v>0</v>
      </c>
      <c r="BD77" s="99">
        <v>0</v>
      </c>
      <c r="BE77" s="99">
        <v>0</v>
      </c>
      <c r="BF77" s="105">
        <f t="shared" si="4"/>
        <v>44</v>
      </c>
      <c r="BG77" s="14"/>
    </row>
    <row r="78" spans="1:59">
      <c r="A78" s="10" t="s">
        <v>147</v>
      </c>
      <c r="B78" s="10" t="s">
        <v>11</v>
      </c>
      <c r="C78" s="11"/>
      <c r="D78" s="12" t="s">
        <v>271</v>
      </c>
      <c r="E78" s="11">
        <v>44960</v>
      </c>
      <c r="F78" s="12" t="s">
        <v>435</v>
      </c>
      <c r="G78" s="12" t="s">
        <v>436</v>
      </c>
      <c r="H78" s="13">
        <v>0.36666666666666664</v>
      </c>
      <c r="I78" s="12" t="s">
        <v>274</v>
      </c>
      <c r="J78" s="12" t="s">
        <v>275</v>
      </c>
      <c r="K78" s="12" t="s">
        <v>276</v>
      </c>
      <c r="L78" s="99">
        <v>0</v>
      </c>
      <c r="M78" s="99">
        <v>0</v>
      </c>
      <c r="N78" s="99">
        <v>0</v>
      </c>
      <c r="O78" s="99">
        <v>0</v>
      </c>
      <c r="P78" s="99">
        <v>0</v>
      </c>
      <c r="Q78" s="99">
        <v>0</v>
      </c>
      <c r="R78" s="99">
        <v>0</v>
      </c>
      <c r="S78" s="99">
        <v>0</v>
      </c>
      <c r="T78" s="99">
        <v>0</v>
      </c>
      <c r="U78" s="99">
        <v>0</v>
      </c>
      <c r="V78" s="99">
        <v>0</v>
      </c>
      <c r="W78" s="99">
        <v>0</v>
      </c>
      <c r="X78" s="99">
        <v>0</v>
      </c>
      <c r="Y78" s="99">
        <v>0</v>
      </c>
      <c r="Z78" s="99">
        <v>0</v>
      </c>
      <c r="AA78" s="99">
        <v>0</v>
      </c>
      <c r="AB78" s="99">
        <v>0</v>
      </c>
      <c r="AC78" s="99">
        <v>0</v>
      </c>
      <c r="AD78" s="99">
        <v>0</v>
      </c>
      <c r="AE78" s="99">
        <v>0</v>
      </c>
      <c r="AF78" s="99">
        <v>0</v>
      </c>
      <c r="AG78" s="99">
        <v>0</v>
      </c>
      <c r="AH78" s="99">
        <v>0</v>
      </c>
      <c r="AI78" s="99">
        <v>0</v>
      </c>
      <c r="AJ78" s="99">
        <v>0</v>
      </c>
      <c r="AK78" s="99">
        <v>0</v>
      </c>
      <c r="AL78" s="99">
        <v>0</v>
      </c>
      <c r="AM78" s="99">
        <v>0</v>
      </c>
      <c r="AN78" s="99">
        <v>0</v>
      </c>
      <c r="AO78" s="99">
        <v>0</v>
      </c>
      <c r="AP78" s="99">
        <v>0</v>
      </c>
      <c r="AQ78" s="99">
        <v>0</v>
      </c>
      <c r="AR78" s="99">
        <v>0</v>
      </c>
      <c r="AS78" s="99">
        <v>0</v>
      </c>
      <c r="AT78" s="99">
        <v>0</v>
      </c>
      <c r="AU78" s="99">
        <v>0</v>
      </c>
      <c r="AV78" s="99">
        <v>0</v>
      </c>
      <c r="AW78" s="99">
        <v>0</v>
      </c>
      <c r="AX78" s="99">
        <v>0</v>
      </c>
      <c r="AY78" s="99">
        <v>0</v>
      </c>
      <c r="AZ78" s="99">
        <v>0</v>
      </c>
      <c r="BA78" s="99">
        <v>0</v>
      </c>
      <c r="BB78" s="99">
        <v>0</v>
      </c>
      <c r="BC78" s="99">
        <v>0</v>
      </c>
      <c r="BD78" s="99">
        <v>0</v>
      </c>
      <c r="BE78" s="99">
        <v>0</v>
      </c>
      <c r="BF78" s="105">
        <f t="shared" si="4"/>
        <v>0</v>
      </c>
      <c r="BG78" s="14" t="s">
        <v>443</v>
      </c>
    </row>
    <row r="79" spans="1:59">
      <c r="A79" s="10" t="s">
        <v>160</v>
      </c>
      <c r="B79" s="10" t="s">
        <v>11</v>
      </c>
      <c r="C79" s="11"/>
      <c r="D79" s="12" t="s">
        <v>271</v>
      </c>
      <c r="E79" s="11">
        <v>44960</v>
      </c>
      <c r="F79" s="12" t="s">
        <v>435</v>
      </c>
      <c r="G79" s="12" t="s">
        <v>436</v>
      </c>
      <c r="H79" s="13">
        <v>0.51041666666666663</v>
      </c>
      <c r="I79" s="12" t="s">
        <v>292</v>
      </c>
      <c r="J79" s="12" t="s">
        <v>319</v>
      </c>
      <c r="K79" s="12" t="s">
        <v>276</v>
      </c>
      <c r="L79" s="99">
        <v>0</v>
      </c>
      <c r="M79" s="99">
        <v>0</v>
      </c>
      <c r="N79" s="99">
        <v>0</v>
      </c>
      <c r="O79" s="99">
        <v>0</v>
      </c>
      <c r="P79" s="99">
        <v>0</v>
      </c>
      <c r="Q79" s="99">
        <v>0</v>
      </c>
      <c r="R79" s="99">
        <v>0</v>
      </c>
      <c r="S79" s="99">
        <v>0</v>
      </c>
      <c r="T79" s="99">
        <v>0</v>
      </c>
      <c r="U79" s="99">
        <v>0</v>
      </c>
      <c r="V79" s="99">
        <v>0</v>
      </c>
      <c r="W79" s="99">
        <v>0</v>
      </c>
      <c r="X79" s="99">
        <v>0</v>
      </c>
      <c r="Y79" s="99">
        <v>2</v>
      </c>
      <c r="Z79" s="99">
        <v>157</v>
      </c>
      <c r="AA79" s="99">
        <v>0</v>
      </c>
      <c r="AB79" s="99">
        <v>0</v>
      </c>
      <c r="AC79" s="99">
        <v>0</v>
      </c>
      <c r="AD79" s="99">
        <v>0</v>
      </c>
      <c r="AE79" s="99">
        <v>0</v>
      </c>
      <c r="AF79" s="99">
        <v>0</v>
      </c>
      <c r="AG79" s="99">
        <v>0</v>
      </c>
      <c r="AH79" s="99">
        <v>1</v>
      </c>
      <c r="AI79" s="99">
        <v>0</v>
      </c>
      <c r="AJ79" s="99">
        <v>0</v>
      </c>
      <c r="AK79" s="99">
        <v>0</v>
      </c>
      <c r="AL79" s="99">
        <v>0</v>
      </c>
      <c r="AM79" s="99">
        <v>0</v>
      </c>
      <c r="AN79" s="99">
        <v>0</v>
      </c>
      <c r="AO79" s="99">
        <v>142</v>
      </c>
      <c r="AP79" s="99">
        <v>0</v>
      </c>
      <c r="AQ79" s="99">
        <v>0</v>
      </c>
      <c r="AR79" s="99">
        <v>0</v>
      </c>
      <c r="AS79" s="99">
        <v>0</v>
      </c>
      <c r="AT79" s="99">
        <v>0</v>
      </c>
      <c r="AU79" s="99">
        <v>0</v>
      </c>
      <c r="AV79" s="99">
        <v>0</v>
      </c>
      <c r="AW79" s="99">
        <v>0</v>
      </c>
      <c r="AX79" s="99">
        <v>0</v>
      </c>
      <c r="AY79" s="99">
        <v>8</v>
      </c>
      <c r="AZ79" s="99">
        <v>0</v>
      </c>
      <c r="BA79" s="99">
        <v>4</v>
      </c>
      <c r="BB79" s="99">
        <v>0</v>
      </c>
      <c r="BC79" s="99">
        <v>0</v>
      </c>
      <c r="BD79" s="99">
        <v>0</v>
      </c>
      <c r="BE79" s="99">
        <v>0</v>
      </c>
      <c r="BF79" s="105">
        <f t="shared" si="4"/>
        <v>314</v>
      </c>
      <c r="BG79" s="14" t="s">
        <v>444</v>
      </c>
    </row>
    <row r="80" spans="1:59" ht="31.5">
      <c r="A80" s="21" t="s">
        <v>169</v>
      </c>
      <c r="B80" s="18" t="s">
        <v>11</v>
      </c>
      <c r="C80" s="11"/>
      <c r="D80" s="12" t="s">
        <v>271</v>
      </c>
      <c r="E80" s="11">
        <v>44963</v>
      </c>
      <c r="F80" s="12" t="s">
        <v>445</v>
      </c>
      <c r="G80" s="27" t="s">
        <v>446</v>
      </c>
      <c r="H80" s="13">
        <v>0.47916666666666669</v>
      </c>
      <c r="I80" s="12" t="s">
        <v>292</v>
      </c>
      <c r="J80" s="12" t="s">
        <v>418</v>
      </c>
      <c r="K80" s="12" t="s">
        <v>276</v>
      </c>
      <c r="L80" s="99">
        <v>0</v>
      </c>
      <c r="M80" s="99">
        <v>0</v>
      </c>
      <c r="N80" s="99">
        <v>3</v>
      </c>
      <c r="O80" s="99">
        <v>0</v>
      </c>
      <c r="P80" s="99">
        <v>0</v>
      </c>
      <c r="Q80" s="99">
        <v>0</v>
      </c>
      <c r="R80" s="99">
        <v>0</v>
      </c>
      <c r="S80" s="99">
        <v>0</v>
      </c>
      <c r="T80" s="99">
        <v>0</v>
      </c>
      <c r="U80" s="99">
        <v>0</v>
      </c>
      <c r="V80" s="99">
        <v>0</v>
      </c>
      <c r="W80" s="99">
        <v>0</v>
      </c>
      <c r="X80" s="99">
        <v>0</v>
      </c>
      <c r="Y80" s="99">
        <v>0</v>
      </c>
      <c r="Z80" s="99">
        <v>5</v>
      </c>
      <c r="AA80" s="99">
        <v>0</v>
      </c>
      <c r="AB80" s="99">
        <v>0</v>
      </c>
      <c r="AC80" s="99">
        <v>0</v>
      </c>
      <c r="AD80" s="99">
        <v>0</v>
      </c>
      <c r="AE80" s="99">
        <v>0</v>
      </c>
      <c r="AF80" s="99">
        <v>0</v>
      </c>
      <c r="AG80" s="99">
        <v>0</v>
      </c>
      <c r="AH80" s="99">
        <v>0</v>
      </c>
      <c r="AI80" s="99">
        <v>0</v>
      </c>
      <c r="AJ80" s="99">
        <v>0</v>
      </c>
      <c r="AK80" s="99">
        <v>0</v>
      </c>
      <c r="AL80" s="99">
        <v>0</v>
      </c>
      <c r="AM80" s="99">
        <v>0</v>
      </c>
      <c r="AN80" s="99">
        <v>0</v>
      </c>
      <c r="AO80" s="99">
        <v>0</v>
      </c>
      <c r="AP80" s="99">
        <v>0</v>
      </c>
      <c r="AQ80" s="99">
        <v>0</v>
      </c>
      <c r="AR80" s="99">
        <v>0</v>
      </c>
      <c r="AS80" s="99">
        <v>0</v>
      </c>
      <c r="AT80" s="99">
        <v>0</v>
      </c>
      <c r="AU80" s="99">
        <v>0</v>
      </c>
      <c r="AV80" s="99">
        <v>0</v>
      </c>
      <c r="AW80" s="99">
        <v>0</v>
      </c>
      <c r="AX80" s="99">
        <v>0</v>
      </c>
      <c r="AY80" s="99">
        <v>1</v>
      </c>
      <c r="AZ80" s="99">
        <v>0</v>
      </c>
      <c r="BA80" s="99">
        <v>0</v>
      </c>
      <c r="BB80" s="99">
        <v>0</v>
      </c>
      <c r="BC80" s="99">
        <v>0</v>
      </c>
      <c r="BD80" s="99">
        <v>0</v>
      </c>
      <c r="BE80" s="99">
        <v>0</v>
      </c>
      <c r="BF80" s="105">
        <f t="shared" si="4"/>
        <v>9</v>
      </c>
      <c r="BG80" s="14"/>
    </row>
    <row r="81" spans="1:59">
      <c r="A81" s="17" t="s">
        <v>45</v>
      </c>
      <c r="B81" s="10" t="s">
        <v>447</v>
      </c>
      <c r="C81" s="11"/>
      <c r="D81" s="27" t="s">
        <v>271</v>
      </c>
      <c r="E81" s="28">
        <v>44965</v>
      </c>
      <c r="F81" s="27" t="s">
        <v>448</v>
      </c>
      <c r="G81" s="27" t="s">
        <v>449</v>
      </c>
      <c r="H81" s="29">
        <v>0.52777777777777779</v>
      </c>
      <c r="I81" s="27" t="s">
        <v>292</v>
      </c>
      <c r="J81" s="27" t="s">
        <v>275</v>
      </c>
      <c r="K81" s="27" t="s">
        <v>276</v>
      </c>
      <c r="L81" s="99">
        <v>0</v>
      </c>
      <c r="M81" s="99">
        <v>0</v>
      </c>
      <c r="N81" s="99">
        <v>0</v>
      </c>
      <c r="O81" s="99">
        <v>0</v>
      </c>
      <c r="P81" s="99">
        <v>0</v>
      </c>
      <c r="Q81" s="99">
        <v>0</v>
      </c>
      <c r="R81" s="99">
        <v>0</v>
      </c>
      <c r="S81" s="99">
        <v>0</v>
      </c>
      <c r="T81" s="99">
        <v>0</v>
      </c>
      <c r="U81" s="99">
        <v>0</v>
      </c>
      <c r="V81" s="99">
        <v>0</v>
      </c>
      <c r="W81" s="99">
        <v>0</v>
      </c>
      <c r="X81" s="99">
        <v>0</v>
      </c>
      <c r="Y81" s="99">
        <v>0</v>
      </c>
      <c r="Z81" s="99">
        <v>0</v>
      </c>
      <c r="AA81" s="99">
        <v>0</v>
      </c>
      <c r="AB81" s="99">
        <v>0</v>
      </c>
      <c r="AC81" s="99">
        <v>0</v>
      </c>
      <c r="AD81" s="99">
        <v>0</v>
      </c>
      <c r="AE81" s="99">
        <v>0</v>
      </c>
      <c r="AF81" s="99">
        <v>0</v>
      </c>
      <c r="AG81" s="99">
        <v>0</v>
      </c>
      <c r="AH81" s="99">
        <v>0</v>
      </c>
      <c r="AI81" s="99">
        <v>0</v>
      </c>
      <c r="AJ81" s="99">
        <v>0</v>
      </c>
      <c r="AK81" s="99">
        <v>0</v>
      </c>
      <c r="AL81" s="99">
        <v>0</v>
      </c>
      <c r="AM81" s="99">
        <v>0</v>
      </c>
      <c r="AN81" s="99">
        <v>0</v>
      </c>
      <c r="AO81" s="99">
        <v>0</v>
      </c>
      <c r="AP81" s="99">
        <v>0</v>
      </c>
      <c r="AQ81" s="99">
        <v>3</v>
      </c>
      <c r="AR81" s="99">
        <v>0</v>
      </c>
      <c r="AS81" s="99">
        <v>0</v>
      </c>
      <c r="AT81" s="99">
        <v>1</v>
      </c>
      <c r="AU81" s="99">
        <v>0</v>
      </c>
      <c r="AV81" s="99">
        <v>0</v>
      </c>
      <c r="AW81" s="99">
        <v>0</v>
      </c>
      <c r="AX81" s="99">
        <v>0</v>
      </c>
      <c r="AY81" s="99">
        <v>4</v>
      </c>
      <c r="AZ81" s="99">
        <v>0</v>
      </c>
      <c r="BA81" s="99">
        <v>0</v>
      </c>
      <c r="BB81" s="99">
        <v>6</v>
      </c>
      <c r="BC81" s="99">
        <v>0</v>
      </c>
      <c r="BD81" s="99">
        <v>0</v>
      </c>
      <c r="BE81" s="99">
        <v>0</v>
      </c>
      <c r="BF81" s="105">
        <f t="shared" si="4"/>
        <v>14</v>
      </c>
      <c r="BG81" s="14" t="s">
        <v>450</v>
      </c>
    </row>
    <row r="82" spans="1:59">
      <c r="A82" s="17" t="s">
        <v>161</v>
      </c>
      <c r="B82" s="10" t="s">
        <v>447</v>
      </c>
      <c r="C82" s="11"/>
      <c r="D82" s="27" t="s">
        <v>271</v>
      </c>
      <c r="E82" s="11">
        <v>44963</v>
      </c>
      <c r="F82" s="27" t="s">
        <v>451</v>
      </c>
      <c r="G82" s="27" t="s">
        <v>446</v>
      </c>
      <c r="H82" s="29">
        <v>0.39583333333333331</v>
      </c>
      <c r="I82" s="27" t="s">
        <v>274</v>
      </c>
      <c r="J82" s="27" t="s">
        <v>418</v>
      </c>
      <c r="K82" s="27" t="s">
        <v>276</v>
      </c>
      <c r="L82" s="99">
        <v>0</v>
      </c>
      <c r="M82" s="99">
        <v>0</v>
      </c>
      <c r="N82" s="99">
        <v>0</v>
      </c>
      <c r="O82" s="99">
        <v>0</v>
      </c>
      <c r="P82" s="99">
        <v>0</v>
      </c>
      <c r="Q82" s="99">
        <v>0</v>
      </c>
      <c r="R82" s="99">
        <v>0</v>
      </c>
      <c r="S82" s="99">
        <v>0</v>
      </c>
      <c r="T82" s="99">
        <v>0</v>
      </c>
      <c r="U82" s="99">
        <v>0</v>
      </c>
      <c r="V82" s="99">
        <v>0</v>
      </c>
      <c r="W82" s="99">
        <v>0</v>
      </c>
      <c r="X82" s="99">
        <v>0</v>
      </c>
      <c r="Y82" s="99">
        <v>0</v>
      </c>
      <c r="Z82" s="99">
        <v>7</v>
      </c>
      <c r="AA82" s="99">
        <v>0</v>
      </c>
      <c r="AB82" s="99">
        <v>0</v>
      </c>
      <c r="AC82" s="99">
        <v>0</v>
      </c>
      <c r="AD82" s="99">
        <v>0</v>
      </c>
      <c r="AE82" s="99">
        <v>0</v>
      </c>
      <c r="AF82" s="99">
        <v>0</v>
      </c>
      <c r="AG82" s="99">
        <v>0</v>
      </c>
      <c r="AH82" s="99">
        <v>2</v>
      </c>
      <c r="AI82" s="99">
        <v>0</v>
      </c>
      <c r="AJ82" s="99">
        <v>0</v>
      </c>
      <c r="AK82" s="99">
        <v>0</v>
      </c>
      <c r="AL82" s="99">
        <v>0</v>
      </c>
      <c r="AM82" s="99">
        <v>0</v>
      </c>
      <c r="AN82" s="99">
        <v>0</v>
      </c>
      <c r="AO82" s="99">
        <v>0</v>
      </c>
      <c r="AP82" s="99">
        <v>0</v>
      </c>
      <c r="AQ82" s="99">
        <v>0</v>
      </c>
      <c r="AR82" s="99">
        <v>0</v>
      </c>
      <c r="AS82" s="99">
        <v>0</v>
      </c>
      <c r="AT82" s="99">
        <v>0</v>
      </c>
      <c r="AU82" s="99">
        <v>0</v>
      </c>
      <c r="AV82" s="99">
        <v>0</v>
      </c>
      <c r="AW82" s="99">
        <v>0</v>
      </c>
      <c r="AX82" s="99">
        <v>0</v>
      </c>
      <c r="AY82" s="99">
        <v>0</v>
      </c>
      <c r="AZ82" s="99">
        <v>0</v>
      </c>
      <c r="BA82" s="99">
        <v>1</v>
      </c>
      <c r="BB82" s="99">
        <v>0</v>
      </c>
      <c r="BC82" s="99">
        <v>0</v>
      </c>
      <c r="BD82" s="99">
        <v>0</v>
      </c>
      <c r="BE82" s="99">
        <v>0</v>
      </c>
      <c r="BF82" s="105">
        <f t="shared" si="4"/>
        <v>10</v>
      </c>
      <c r="BG82" s="14"/>
    </row>
    <row r="83" spans="1:59">
      <c r="A83" s="17" t="s">
        <v>162</v>
      </c>
      <c r="B83" s="10" t="s">
        <v>447</v>
      </c>
      <c r="C83" s="11"/>
      <c r="D83" s="27" t="s">
        <v>271</v>
      </c>
      <c r="E83" s="11">
        <v>44965</v>
      </c>
      <c r="F83" s="27" t="s">
        <v>452</v>
      </c>
      <c r="G83" s="27" t="s">
        <v>449</v>
      </c>
      <c r="H83" s="13">
        <v>0.62847222222222221</v>
      </c>
      <c r="I83" s="27" t="s">
        <v>292</v>
      </c>
      <c r="J83" s="27" t="s">
        <v>275</v>
      </c>
      <c r="K83" s="27" t="s">
        <v>276</v>
      </c>
      <c r="L83" s="99">
        <v>0</v>
      </c>
      <c r="M83" s="99">
        <v>0</v>
      </c>
      <c r="N83" s="99">
        <v>0</v>
      </c>
      <c r="O83" s="99">
        <v>0</v>
      </c>
      <c r="P83" s="99">
        <v>0</v>
      </c>
      <c r="Q83" s="99">
        <v>0</v>
      </c>
      <c r="R83" s="99">
        <v>0</v>
      </c>
      <c r="S83" s="99">
        <v>0</v>
      </c>
      <c r="T83" s="99">
        <v>0</v>
      </c>
      <c r="U83" s="99">
        <v>0</v>
      </c>
      <c r="V83" s="99">
        <v>0</v>
      </c>
      <c r="W83" s="99">
        <v>0</v>
      </c>
      <c r="X83" s="99">
        <v>0</v>
      </c>
      <c r="Y83" s="99">
        <v>0</v>
      </c>
      <c r="Z83" s="99">
        <v>8</v>
      </c>
      <c r="AA83" s="99">
        <v>0</v>
      </c>
      <c r="AB83" s="99">
        <v>0</v>
      </c>
      <c r="AC83" s="99">
        <v>0</v>
      </c>
      <c r="AD83" s="99">
        <v>0</v>
      </c>
      <c r="AE83" s="99">
        <v>0</v>
      </c>
      <c r="AF83" s="99">
        <v>0</v>
      </c>
      <c r="AG83" s="99">
        <v>0</v>
      </c>
      <c r="AH83" s="99">
        <v>0</v>
      </c>
      <c r="AI83" s="99">
        <v>0</v>
      </c>
      <c r="AJ83" s="99">
        <v>0</v>
      </c>
      <c r="AK83" s="99">
        <v>0</v>
      </c>
      <c r="AL83" s="99">
        <v>0</v>
      </c>
      <c r="AM83" s="99">
        <v>0</v>
      </c>
      <c r="AN83" s="99">
        <v>0</v>
      </c>
      <c r="AO83" s="99">
        <v>0</v>
      </c>
      <c r="AP83" s="99">
        <v>0</v>
      </c>
      <c r="AQ83" s="99">
        <v>0</v>
      </c>
      <c r="AR83" s="99">
        <v>0</v>
      </c>
      <c r="AS83" s="99">
        <v>0</v>
      </c>
      <c r="AT83" s="99">
        <v>0</v>
      </c>
      <c r="AU83" s="99">
        <v>0</v>
      </c>
      <c r="AV83" s="99">
        <v>0</v>
      </c>
      <c r="AW83" s="99">
        <v>0</v>
      </c>
      <c r="AX83" s="99">
        <v>0</v>
      </c>
      <c r="AY83" s="99">
        <v>1</v>
      </c>
      <c r="AZ83" s="99">
        <v>0</v>
      </c>
      <c r="BA83" s="99">
        <v>0</v>
      </c>
      <c r="BB83" s="99">
        <v>0</v>
      </c>
      <c r="BC83" s="99">
        <v>0</v>
      </c>
      <c r="BD83" s="99">
        <v>0</v>
      </c>
      <c r="BE83" s="99">
        <v>0</v>
      </c>
      <c r="BF83" s="105">
        <f t="shared" si="4"/>
        <v>9</v>
      </c>
      <c r="BG83" s="14"/>
    </row>
    <row r="84" spans="1:59" ht="31.5">
      <c r="A84" s="10" t="s">
        <v>453</v>
      </c>
      <c r="B84" s="10" t="s">
        <v>454</v>
      </c>
      <c r="C84" s="11"/>
      <c r="D84" s="12"/>
      <c r="E84" s="11"/>
      <c r="H84" s="13"/>
      <c r="I84" s="12"/>
      <c r="J84" s="12"/>
      <c r="K84" s="12"/>
      <c r="L84" s="99"/>
      <c r="M84" s="99"/>
      <c r="N84" s="99"/>
      <c r="O84" s="99"/>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c r="AO84" s="99"/>
      <c r="AP84" s="99"/>
      <c r="AQ84" s="99"/>
      <c r="AR84" s="99"/>
      <c r="AS84" s="99"/>
      <c r="AT84" s="99"/>
      <c r="AU84" s="99"/>
      <c r="AV84" s="99"/>
      <c r="AW84" s="99"/>
      <c r="AX84" s="99"/>
      <c r="AY84" s="99"/>
      <c r="AZ84" s="99"/>
      <c r="BA84" s="99"/>
      <c r="BB84" s="99"/>
      <c r="BC84" s="99"/>
      <c r="BD84" s="99"/>
      <c r="BE84" s="99"/>
      <c r="BF84" s="105">
        <f t="shared" si="4"/>
        <v>0</v>
      </c>
      <c r="BG84" s="14"/>
    </row>
    <row r="85" spans="1:59">
      <c r="A85" s="10" t="s">
        <v>455</v>
      </c>
      <c r="B85" s="10" t="s">
        <v>454</v>
      </c>
      <c r="C85" s="11"/>
      <c r="D85" s="12"/>
      <c r="E85" s="11"/>
      <c r="H85" s="13"/>
      <c r="I85" s="12"/>
      <c r="J85" s="12"/>
      <c r="K85" s="12"/>
      <c r="L85" s="99"/>
      <c r="M85" s="99"/>
      <c r="N85" s="99"/>
      <c r="O85" s="99"/>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c r="AP85" s="99"/>
      <c r="AQ85" s="99"/>
      <c r="AR85" s="99"/>
      <c r="AS85" s="99"/>
      <c r="AT85" s="99"/>
      <c r="AU85" s="99"/>
      <c r="AV85" s="99"/>
      <c r="AW85" s="99"/>
      <c r="AX85" s="99"/>
      <c r="AY85" s="99"/>
      <c r="AZ85" s="99"/>
      <c r="BA85" s="99"/>
      <c r="BB85" s="99"/>
      <c r="BC85" s="99"/>
      <c r="BD85" s="99"/>
      <c r="BE85" s="99"/>
      <c r="BF85" s="105">
        <f t="shared" si="4"/>
        <v>0</v>
      </c>
      <c r="BG85" s="14"/>
    </row>
    <row r="86" spans="1:59" ht="31.5">
      <c r="A86" s="10" t="s">
        <v>456</v>
      </c>
      <c r="B86" s="10" t="s">
        <v>454</v>
      </c>
      <c r="C86" s="11"/>
      <c r="D86" s="12"/>
      <c r="E86" s="11"/>
      <c r="H86" s="13"/>
      <c r="I86" s="12"/>
      <c r="J86" s="12"/>
      <c r="K86" s="12"/>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c r="AU86" s="99"/>
      <c r="AV86" s="99"/>
      <c r="AW86" s="99"/>
      <c r="AX86" s="99"/>
      <c r="AY86" s="99"/>
      <c r="AZ86" s="99"/>
      <c r="BA86" s="99"/>
      <c r="BB86" s="99"/>
      <c r="BC86" s="99"/>
      <c r="BD86" s="99"/>
      <c r="BE86" s="99"/>
      <c r="BF86" s="105">
        <f t="shared" si="4"/>
        <v>0</v>
      </c>
      <c r="BG86" s="14"/>
    </row>
    <row r="87" spans="1:59" ht="31.5">
      <c r="A87" s="10" t="s">
        <v>457</v>
      </c>
      <c r="B87" s="10" t="s">
        <v>454</v>
      </c>
      <c r="C87" s="11"/>
      <c r="D87" s="12"/>
      <c r="E87" s="30"/>
      <c r="H87" s="26"/>
      <c r="I87" s="12"/>
      <c r="J87" s="12"/>
      <c r="K87" s="12"/>
      <c r="BF87" s="105">
        <f t="shared" si="4"/>
        <v>0</v>
      </c>
      <c r="BG87" s="14"/>
    </row>
    <row r="88" spans="1:59" ht="31.5">
      <c r="A88" s="17" t="s">
        <v>458</v>
      </c>
      <c r="B88" s="18" t="s">
        <v>454</v>
      </c>
      <c r="C88" s="11"/>
      <c r="D88" s="12"/>
      <c r="E88" s="30"/>
      <c r="H88" s="26"/>
      <c r="I88" s="12"/>
      <c r="J88" s="12"/>
      <c r="K88" s="12"/>
      <c r="BF88" s="105">
        <f t="shared" si="4"/>
        <v>0</v>
      </c>
      <c r="BG88" s="14"/>
    </row>
    <row r="89" spans="1:59" ht="31.5">
      <c r="A89" s="10" t="s">
        <v>459</v>
      </c>
      <c r="B89" s="10" t="s">
        <v>454</v>
      </c>
      <c r="C89" s="11"/>
      <c r="D89" s="12"/>
      <c r="E89" s="11"/>
      <c r="H89" s="13"/>
      <c r="I89" s="12"/>
      <c r="J89" s="12"/>
      <c r="K89" s="12"/>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c r="AS89" s="99"/>
      <c r="AT89" s="99"/>
      <c r="AU89" s="99"/>
      <c r="AV89" s="99"/>
      <c r="AW89" s="99"/>
      <c r="AX89" s="99"/>
      <c r="AY89" s="99"/>
      <c r="AZ89" s="99"/>
      <c r="BA89" s="99"/>
      <c r="BB89" s="99"/>
      <c r="BC89" s="99"/>
      <c r="BD89" s="99"/>
      <c r="BE89" s="99"/>
      <c r="BF89" s="105">
        <f t="shared" si="4"/>
        <v>0</v>
      </c>
      <c r="BG89" s="14"/>
    </row>
    <row r="90" spans="1:59">
      <c r="A90" s="21" t="s">
        <v>460</v>
      </c>
      <c r="B90" s="10" t="s">
        <v>12</v>
      </c>
      <c r="C90" s="11"/>
      <c r="D90" s="12" t="s">
        <v>271</v>
      </c>
      <c r="E90" s="11">
        <v>44964</v>
      </c>
      <c r="F90" s="12" t="s">
        <v>291</v>
      </c>
      <c r="G90" s="12" t="s">
        <v>282</v>
      </c>
      <c r="H90" s="15">
        <v>1420</v>
      </c>
      <c r="I90" s="12" t="s">
        <v>292</v>
      </c>
      <c r="J90" s="12" t="s">
        <v>275</v>
      </c>
      <c r="K90" s="12" t="s">
        <v>276</v>
      </c>
      <c r="L90" s="99">
        <v>4</v>
      </c>
      <c r="M90" s="99">
        <v>0</v>
      </c>
      <c r="N90" s="99">
        <v>2</v>
      </c>
      <c r="O90" s="99">
        <v>16</v>
      </c>
      <c r="P90" s="99">
        <v>0</v>
      </c>
      <c r="Q90" s="99">
        <v>0</v>
      </c>
      <c r="R90" s="99">
        <v>0</v>
      </c>
      <c r="S90" s="99">
        <v>0</v>
      </c>
      <c r="T90" s="99">
        <v>0</v>
      </c>
      <c r="U90" s="99">
        <v>0</v>
      </c>
      <c r="V90" s="99">
        <v>0</v>
      </c>
      <c r="W90" s="99">
        <v>0</v>
      </c>
      <c r="X90" s="99">
        <v>0</v>
      </c>
      <c r="Y90" s="99">
        <v>4</v>
      </c>
      <c r="Z90" s="99">
        <v>0</v>
      </c>
      <c r="AA90" s="99">
        <v>25</v>
      </c>
      <c r="AB90" s="99">
        <v>0</v>
      </c>
      <c r="AC90" s="99">
        <v>0</v>
      </c>
      <c r="AD90" s="99">
        <v>0</v>
      </c>
      <c r="AE90" s="99">
        <v>0</v>
      </c>
      <c r="AF90" s="99">
        <v>0</v>
      </c>
      <c r="AG90" s="99">
        <v>0</v>
      </c>
      <c r="AH90" s="99">
        <v>0</v>
      </c>
      <c r="AI90" s="99">
        <v>0</v>
      </c>
      <c r="AJ90" s="99">
        <v>0</v>
      </c>
      <c r="AK90" s="99">
        <v>0</v>
      </c>
      <c r="AL90" s="99">
        <v>0</v>
      </c>
      <c r="AM90" s="99">
        <v>0</v>
      </c>
      <c r="AN90" s="99">
        <v>0</v>
      </c>
      <c r="AO90" s="99">
        <v>0</v>
      </c>
      <c r="AP90" s="99">
        <v>0</v>
      </c>
      <c r="AQ90" s="99">
        <v>0</v>
      </c>
      <c r="AR90" s="99">
        <v>0</v>
      </c>
      <c r="AS90" s="99">
        <v>0</v>
      </c>
      <c r="AT90" s="99">
        <v>0</v>
      </c>
      <c r="AU90" s="99">
        <v>0</v>
      </c>
      <c r="AV90" s="99">
        <v>0</v>
      </c>
      <c r="AW90" s="99">
        <v>0</v>
      </c>
      <c r="AX90" s="99">
        <v>0</v>
      </c>
      <c r="AY90" s="99">
        <v>0</v>
      </c>
      <c r="AZ90" s="99">
        <v>0</v>
      </c>
      <c r="BA90" s="99">
        <v>0</v>
      </c>
      <c r="BB90" s="99">
        <v>0</v>
      </c>
      <c r="BC90" s="99">
        <v>0</v>
      </c>
      <c r="BD90" s="99">
        <v>0</v>
      </c>
      <c r="BE90" s="99">
        <v>0</v>
      </c>
      <c r="BF90" s="105">
        <f t="shared" si="4"/>
        <v>51</v>
      </c>
      <c r="BG90" s="14" t="s">
        <v>461</v>
      </c>
    </row>
    <row r="91" spans="1:59" ht="39">
      <c r="A91" s="21" t="s">
        <v>24</v>
      </c>
      <c r="B91" s="10" t="s">
        <v>12</v>
      </c>
      <c r="C91" s="11"/>
      <c r="D91" s="12" t="s">
        <v>271</v>
      </c>
      <c r="E91" s="11">
        <v>44964</v>
      </c>
      <c r="F91" s="12" t="s">
        <v>291</v>
      </c>
      <c r="G91" s="12" t="s">
        <v>282</v>
      </c>
      <c r="H91" s="15">
        <v>1305</v>
      </c>
      <c r="I91" s="12" t="s">
        <v>292</v>
      </c>
      <c r="J91" s="12" t="s">
        <v>275</v>
      </c>
      <c r="K91" s="12" t="s">
        <v>276</v>
      </c>
      <c r="L91" s="99">
        <v>4</v>
      </c>
      <c r="M91" s="99">
        <v>0</v>
      </c>
      <c r="N91" s="99">
        <v>11</v>
      </c>
      <c r="O91" s="99">
        <v>85</v>
      </c>
      <c r="P91" s="99">
        <v>0</v>
      </c>
      <c r="Q91" s="99">
        <v>0</v>
      </c>
      <c r="R91" s="99">
        <v>0</v>
      </c>
      <c r="S91" s="99">
        <v>3</v>
      </c>
      <c r="T91" s="99">
        <v>0</v>
      </c>
      <c r="U91" s="99">
        <v>0</v>
      </c>
      <c r="V91" s="99">
        <v>0</v>
      </c>
      <c r="W91" s="99">
        <v>0</v>
      </c>
      <c r="X91" s="99">
        <v>0</v>
      </c>
      <c r="Y91" s="99">
        <v>13</v>
      </c>
      <c r="Z91" s="99">
        <v>0</v>
      </c>
      <c r="AA91" s="99">
        <v>0</v>
      </c>
      <c r="AB91" s="99">
        <v>0</v>
      </c>
      <c r="AC91" s="99">
        <v>6</v>
      </c>
      <c r="AD91" s="99">
        <v>0</v>
      </c>
      <c r="AE91" s="99">
        <v>0</v>
      </c>
      <c r="AF91" s="99">
        <v>0</v>
      </c>
      <c r="AG91" s="99">
        <v>0</v>
      </c>
      <c r="AH91" s="99">
        <v>17</v>
      </c>
      <c r="AI91" s="99">
        <v>0</v>
      </c>
      <c r="AJ91" s="99">
        <v>0</v>
      </c>
      <c r="AK91" s="99">
        <v>0</v>
      </c>
      <c r="AL91" s="99">
        <v>1</v>
      </c>
      <c r="AM91" s="99">
        <v>0</v>
      </c>
      <c r="AN91" s="99">
        <v>0</v>
      </c>
      <c r="AO91" s="99">
        <v>0</v>
      </c>
      <c r="AP91" s="99">
        <v>0</v>
      </c>
      <c r="AQ91" s="99">
        <v>8</v>
      </c>
      <c r="AR91" s="99">
        <v>0</v>
      </c>
      <c r="AS91" s="99">
        <v>0</v>
      </c>
      <c r="AT91" s="99">
        <v>1</v>
      </c>
      <c r="AU91" s="99">
        <v>3</v>
      </c>
      <c r="AV91" s="99">
        <v>0</v>
      </c>
      <c r="AW91" s="99">
        <v>0</v>
      </c>
      <c r="AX91" s="99">
        <v>0</v>
      </c>
      <c r="AY91" s="99">
        <v>5</v>
      </c>
      <c r="AZ91" s="99">
        <v>0</v>
      </c>
      <c r="BA91" s="99">
        <v>10</v>
      </c>
      <c r="BB91" s="99">
        <v>1</v>
      </c>
      <c r="BC91" s="99">
        <v>0</v>
      </c>
      <c r="BD91" s="99">
        <v>0</v>
      </c>
      <c r="BE91" s="99">
        <v>0</v>
      </c>
      <c r="BF91" s="105">
        <f t="shared" si="4"/>
        <v>168</v>
      </c>
      <c r="BG91" s="14" t="s">
        <v>462</v>
      </c>
    </row>
    <row r="92" spans="1:59">
      <c r="A92" s="10" t="s">
        <v>25</v>
      </c>
      <c r="B92" s="10" t="s">
        <v>12</v>
      </c>
      <c r="C92" s="11"/>
      <c r="D92" s="12" t="s">
        <v>271</v>
      </c>
      <c r="E92" s="11">
        <v>44964</v>
      </c>
      <c r="F92" s="12" t="s">
        <v>463</v>
      </c>
      <c r="G92" s="12" t="s">
        <v>273</v>
      </c>
      <c r="H92" s="13">
        <v>0.57152777777777775</v>
      </c>
      <c r="I92" s="12" t="s">
        <v>274</v>
      </c>
      <c r="J92" s="12" t="s">
        <v>275</v>
      </c>
      <c r="K92" s="12" t="s">
        <v>276</v>
      </c>
      <c r="L92" s="99">
        <v>5</v>
      </c>
      <c r="M92" s="99">
        <v>0</v>
      </c>
      <c r="N92" s="99">
        <v>48</v>
      </c>
      <c r="O92" s="99">
        <v>156</v>
      </c>
      <c r="P92" s="99">
        <v>0</v>
      </c>
      <c r="Q92" s="99">
        <v>0</v>
      </c>
      <c r="R92" s="99">
        <v>0</v>
      </c>
      <c r="S92" s="99">
        <v>0</v>
      </c>
      <c r="T92" s="99">
        <v>1</v>
      </c>
      <c r="U92" s="99">
        <v>0</v>
      </c>
      <c r="V92" s="99">
        <v>98</v>
      </c>
      <c r="W92" s="99">
        <v>33</v>
      </c>
      <c r="X92" s="99">
        <v>87</v>
      </c>
      <c r="Y92" s="99">
        <v>34</v>
      </c>
      <c r="Z92" s="99">
        <v>278</v>
      </c>
      <c r="AA92" s="99">
        <v>11</v>
      </c>
      <c r="AB92" s="99">
        <v>0</v>
      </c>
      <c r="AC92" s="99">
        <v>18</v>
      </c>
      <c r="AD92" s="99">
        <v>4</v>
      </c>
      <c r="AE92" s="99">
        <v>0</v>
      </c>
      <c r="AF92" s="99">
        <v>0</v>
      </c>
      <c r="AG92" s="99">
        <v>0</v>
      </c>
      <c r="AH92" s="99">
        <v>167</v>
      </c>
      <c r="AI92" s="99">
        <v>0</v>
      </c>
      <c r="AJ92" s="99">
        <v>0</v>
      </c>
      <c r="AK92" s="99">
        <v>0</v>
      </c>
      <c r="AL92" s="99">
        <v>0</v>
      </c>
      <c r="AM92" s="99">
        <v>0</v>
      </c>
      <c r="AN92" s="99">
        <v>62</v>
      </c>
      <c r="AO92" s="99">
        <v>0</v>
      </c>
      <c r="AP92" s="99">
        <v>0</v>
      </c>
      <c r="AQ92" s="99">
        <v>2</v>
      </c>
      <c r="AR92" s="99">
        <v>6</v>
      </c>
      <c r="AS92" s="99">
        <v>0</v>
      </c>
      <c r="AT92" s="99">
        <v>0</v>
      </c>
      <c r="AU92" s="99">
        <v>25</v>
      </c>
      <c r="AV92" s="99">
        <v>0</v>
      </c>
      <c r="AW92" s="99">
        <v>0</v>
      </c>
      <c r="AX92" s="99">
        <v>4</v>
      </c>
      <c r="AY92" s="99">
        <v>2</v>
      </c>
      <c r="AZ92" s="99">
        <v>0</v>
      </c>
      <c r="BA92" s="99">
        <v>157</v>
      </c>
      <c r="BB92" s="99">
        <v>79</v>
      </c>
      <c r="BC92" s="99">
        <v>0</v>
      </c>
      <c r="BD92" s="99">
        <v>0</v>
      </c>
      <c r="BE92" s="99">
        <v>0</v>
      </c>
      <c r="BF92" s="105">
        <f t="shared" si="4"/>
        <v>1277</v>
      </c>
      <c r="BG92" s="14"/>
    </row>
    <row r="93" spans="1:59">
      <c r="A93" s="10" t="s">
        <v>26</v>
      </c>
      <c r="B93" s="10" t="s">
        <v>12</v>
      </c>
      <c r="C93" s="11"/>
      <c r="D93" s="12" t="s">
        <v>271</v>
      </c>
      <c r="E93" s="11">
        <v>44964</v>
      </c>
      <c r="F93" s="12" t="s">
        <v>464</v>
      </c>
      <c r="G93" s="12" t="s">
        <v>465</v>
      </c>
      <c r="H93" s="15">
        <v>1024</v>
      </c>
      <c r="I93" s="12" t="s">
        <v>274</v>
      </c>
      <c r="J93" s="12" t="s">
        <v>275</v>
      </c>
      <c r="K93" s="12" t="s">
        <v>276</v>
      </c>
      <c r="L93" s="99">
        <v>0</v>
      </c>
      <c r="M93" s="99">
        <v>0</v>
      </c>
      <c r="N93" s="99">
        <v>0</v>
      </c>
      <c r="O93" s="99">
        <v>0</v>
      </c>
      <c r="P93" s="99">
        <v>0</v>
      </c>
      <c r="Q93" s="99">
        <v>0</v>
      </c>
      <c r="R93" s="99">
        <v>0</v>
      </c>
      <c r="S93" s="99">
        <v>0</v>
      </c>
      <c r="T93" s="99">
        <v>0</v>
      </c>
      <c r="U93" s="99">
        <v>0</v>
      </c>
      <c r="V93" s="99">
        <v>0</v>
      </c>
      <c r="W93" s="99">
        <v>0</v>
      </c>
      <c r="X93" s="99">
        <v>0</v>
      </c>
      <c r="Y93" s="99">
        <v>0</v>
      </c>
      <c r="Z93" s="99">
        <v>7</v>
      </c>
      <c r="AA93" s="99">
        <v>0</v>
      </c>
      <c r="AB93" s="99">
        <v>0</v>
      </c>
      <c r="AC93" s="99">
        <v>0</v>
      </c>
      <c r="AD93" s="99">
        <v>0</v>
      </c>
      <c r="AE93" s="99">
        <v>0</v>
      </c>
      <c r="AF93" s="99">
        <v>0</v>
      </c>
      <c r="AG93" s="99">
        <v>0</v>
      </c>
      <c r="AH93" s="99">
        <v>1</v>
      </c>
      <c r="AI93" s="99">
        <v>0</v>
      </c>
      <c r="AJ93" s="99">
        <v>0</v>
      </c>
      <c r="AK93" s="99">
        <v>0</v>
      </c>
      <c r="AL93" s="99">
        <v>0</v>
      </c>
      <c r="AM93" s="99">
        <v>0</v>
      </c>
      <c r="AN93" s="99">
        <v>0</v>
      </c>
      <c r="AO93" s="99">
        <v>0</v>
      </c>
      <c r="AP93" s="99">
        <v>0</v>
      </c>
      <c r="AQ93" s="99">
        <v>5</v>
      </c>
      <c r="AR93" s="99">
        <v>0</v>
      </c>
      <c r="AS93" s="99">
        <v>0</v>
      </c>
      <c r="AT93" s="99">
        <v>3</v>
      </c>
      <c r="AU93" s="99">
        <v>7</v>
      </c>
      <c r="AV93" s="99">
        <v>0</v>
      </c>
      <c r="AW93" s="99">
        <v>0</v>
      </c>
      <c r="AX93" s="99">
        <v>1</v>
      </c>
      <c r="AY93" s="99">
        <v>8</v>
      </c>
      <c r="AZ93" s="99">
        <v>0</v>
      </c>
      <c r="BA93" s="99">
        <v>7</v>
      </c>
      <c r="BB93" s="99">
        <v>4</v>
      </c>
      <c r="BC93" s="99">
        <v>0</v>
      </c>
      <c r="BD93" s="99">
        <v>0</v>
      </c>
      <c r="BE93" s="99">
        <v>0</v>
      </c>
      <c r="BF93" s="105">
        <f t="shared" si="4"/>
        <v>43</v>
      </c>
      <c r="BG93" s="14" t="s">
        <v>466</v>
      </c>
    </row>
    <row r="94" spans="1:59">
      <c r="A94" s="18" t="s">
        <v>27</v>
      </c>
      <c r="B94" s="18" t="s">
        <v>12</v>
      </c>
      <c r="C94" s="11"/>
      <c r="D94" s="12" t="s">
        <v>271</v>
      </c>
      <c r="E94" s="11">
        <v>44964</v>
      </c>
      <c r="F94" s="12" t="s">
        <v>464</v>
      </c>
      <c r="G94" s="12" t="s">
        <v>465</v>
      </c>
      <c r="H94" s="15">
        <v>1140</v>
      </c>
      <c r="I94" s="12" t="s">
        <v>274</v>
      </c>
      <c r="J94" s="12" t="s">
        <v>275</v>
      </c>
      <c r="K94" s="12" t="s">
        <v>276</v>
      </c>
      <c r="L94" s="99">
        <v>0</v>
      </c>
      <c r="M94" s="99">
        <v>0</v>
      </c>
      <c r="N94" s="99">
        <v>0</v>
      </c>
      <c r="O94" s="99">
        <v>0</v>
      </c>
      <c r="P94" s="99">
        <v>0</v>
      </c>
      <c r="Q94" s="99">
        <v>0</v>
      </c>
      <c r="R94" s="99">
        <v>0</v>
      </c>
      <c r="S94" s="99">
        <v>0</v>
      </c>
      <c r="T94" s="99">
        <v>0</v>
      </c>
      <c r="U94" s="99">
        <v>0</v>
      </c>
      <c r="V94" s="99">
        <v>0</v>
      </c>
      <c r="W94" s="99">
        <v>0</v>
      </c>
      <c r="X94" s="99">
        <v>0</v>
      </c>
      <c r="Y94" s="99">
        <v>0</v>
      </c>
      <c r="Z94" s="99">
        <v>17</v>
      </c>
      <c r="AA94" s="99">
        <v>0</v>
      </c>
      <c r="AB94" s="99">
        <v>0</v>
      </c>
      <c r="AC94" s="99">
        <v>0</v>
      </c>
      <c r="AD94" s="99">
        <v>0</v>
      </c>
      <c r="AE94" s="99">
        <v>0</v>
      </c>
      <c r="AF94" s="99">
        <v>0</v>
      </c>
      <c r="AG94" s="99">
        <v>0</v>
      </c>
      <c r="AH94" s="99">
        <v>26</v>
      </c>
      <c r="AI94" s="99">
        <v>0</v>
      </c>
      <c r="AJ94" s="99">
        <v>0</v>
      </c>
      <c r="AK94" s="99">
        <v>0</v>
      </c>
      <c r="AL94" s="99">
        <v>0</v>
      </c>
      <c r="AM94" s="99">
        <v>0</v>
      </c>
      <c r="AN94" s="99">
        <v>0</v>
      </c>
      <c r="AO94" s="99">
        <v>0</v>
      </c>
      <c r="AP94" s="99">
        <v>0</v>
      </c>
      <c r="AQ94" s="99">
        <v>0</v>
      </c>
      <c r="AR94" s="99">
        <v>0</v>
      </c>
      <c r="AS94" s="99">
        <v>0</v>
      </c>
      <c r="AT94" s="99">
        <v>0</v>
      </c>
      <c r="AU94" s="99">
        <v>0</v>
      </c>
      <c r="AV94" s="99">
        <v>0</v>
      </c>
      <c r="AW94" s="99">
        <v>0</v>
      </c>
      <c r="AX94" s="99">
        <v>2</v>
      </c>
      <c r="AY94" s="99">
        <v>12</v>
      </c>
      <c r="AZ94" s="99">
        <v>0</v>
      </c>
      <c r="BA94" s="99">
        <v>26</v>
      </c>
      <c r="BB94" s="99">
        <v>0</v>
      </c>
      <c r="BC94" s="99">
        <v>0</v>
      </c>
      <c r="BD94" s="99">
        <v>0</v>
      </c>
      <c r="BE94" s="99">
        <v>0</v>
      </c>
      <c r="BF94" s="105">
        <f t="shared" si="4"/>
        <v>83</v>
      </c>
      <c r="BG94" s="14" t="s">
        <v>467</v>
      </c>
    </row>
    <row r="95" spans="1:59">
      <c r="A95" s="10" t="s">
        <v>28</v>
      </c>
      <c r="B95" s="10" t="s">
        <v>12</v>
      </c>
      <c r="C95" s="11"/>
      <c r="D95" s="12" t="s">
        <v>271</v>
      </c>
      <c r="E95" s="11">
        <v>44964</v>
      </c>
      <c r="F95" s="12" t="s">
        <v>299</v>
      </c>
      <c r="G95" s="12" t="s">
        <v>273</v>
      </c>
      <c r="H95" s="13">
        <v>0.53125</v>
      </c>
      <c r="I95" s="12" t="s">
        <v>274</v>
      </c>
      <c r="J95" s="12" t="s">
        <v>319</v>
      </c>
      <c r="K95" s="12" t="s">
        <v>276</v>
      </c>
      <c r="L95" s="99">
        <v>0</v>
      </c>
      <c r="M95" s="99">
        <v>0</v>
      </c>
      <c r="N95" s="99">
        <v>0</v>
      </c>
      <c r="O95" s="99">
        <v>0</v>
      </c>
      <c r="P95" s="99">
        <v>0</v>
      </c>
      <c r="Q95" s="99">
        <v>0</v>
      </c>
      <c r="R95" s="99">
        <v>0</v>
      </c>
      <c r="S95" s="99">
        <v>0</v>
      </c>
      <c r="T95" s="99">
        <v>0</v>
      </c>
      <c r="U95" s="99">
        <v>0</v>
      </c>
      <c r="V95" s="99">
        <v>0</v>
      </c>
      <c r="W95" s="99">
        <v>0</v>
      </c>
      <c r="X95" s="99">
        <v>0</v>
      </c>
      <c r="Y95" s="99">
        <v>1</v>
      </c>
      <c r="Z95" s="99">
        <v>0</v>
      </c>
      <c r="AA95" s="99">
        <v>0</v>
      </c>
      <c r="AB95" s="99">
        <v>0</v>
      </c>
      <c r="AC95" s="99">
        <v>0</v>
      </c>
      <c r="AD95" s="99">
        <v>0</v>
      </c>
      <c r="AE95" s="99">
        <v>2</v>
      </c>
      <c r="AF95" s="99">
        <v>0</v>
      </c>
      <c r="AG95" s="99">
        <v>0</v>
      </c>
      <c r="AH95" s="99">
        <v>0</v>
      </c>
      <c r="AI95" s="99">
        <v>0</v>
      </c>
      <c r="AJ95" s="99">
        <v>0</v>
      </c>
      <c r="AK95" s="99">
        <v>0</v>
      </c>
      <c r="AL95" s="99">
        <v>0</v>
      </c>
      <c r="AM95" s="99">
        <v>0</v>
      </c>
      <c r="AN95" s="99">
        <v>0</v>
      </c>
      <c r="AO95" s="99">
        <v>1</v>
      </c>
      <c r="AP95" s="99">
        <v>0</v>
      </c>
      <c r="AQ95" s="99">
        <v>67</v>
      </c>
      <c r="AR95" s="99">
        <v>0</v>
      </c>
      <c r="AS95" s="99">
        <v>0</v>
      </c>
      <c r="AT95" s="99">
        <v>238</v>
      </c>
      <c r="AU95" s="99">
        <v>4</v>
      </c>
      <c r="AV95" s="99">
        <v>0</v>
      </c>
      <c r="AW95" s="99">
        <v>0</v>
      </c>
      <c r="AX95" s="99">
        <v>1</v>
      </c>
      <c r="AY95" s="99">
        <v>0</v>
      </c>
      <c r="AZ95" s="99">
        <v>0</v>
      </c>
      <c r="BA95" s="99">
        <v>10</v>
      </c>
      <c r="BB95" s="99">
        <v>1</v>
      </c>
      <c r="BC95" s="99">
        <v>0</v>
      </c>
      <c r="BD95" s="99">
        <v>0</v>
      </c>
      <c r="BE95" s="99">
        <v>0</v>
      </c>
      <c r="BF95" s="105">
        <f t="shared" si="4"/>
        <v>325</v>
      </c>
      <c r="BG95" s="14"/>
    </row>
    <row r="96" spans="1:59">
      <c r="A96" s="10" t="s">
        <v>34</v>
      </c>
      <c r="B96" s="10" t="s">
        <v>12</v>
      </c>
      <c r="C96" s="11"/>
      <c r="D96" s="12" t="s">
        <v>271</v>
      </c>
      <c r="E96" s="11">
        <v>44965</v>
      </c>
      <c r="F96" s="12" t="s">
        <v>284</v>
      </c>
      <c r="G96" s="12" t="s">
        <v>285</v>
      </c>
      <c r="H96" s="15">
        <v>852</v>
      </c>
      <c r="I96" s="12" t="s">
        <v>292</v>
      </c>
      <c r="J96" s="12" t="s">
        <v>275</v>
      </c>
      <c r="K96" s="12" t="s">
        <v>276</v>
      </c>
      <c r="L96" s="99">
        <v>0</v>
      </c>
      <c r="M96" s="99">
        <v>0</v>
      </c>
      <c r="N96" s="99">
        <v>0</v>
      </c>
      <c r="O96" s="99">
        <v>0</v>
      </c>
      <c r="P96" s="99">
        <v>0</v>
      </c>
      <c r="Q96" s="99">
        <v>0</v>
      </c>
      <c r="R96" s="99">
        <v>0</v>
      </c>
      <c r="S96" s="99">
        <v>0</v>
      </c>
      <c r="T96" s="99">
        <v>0</v>
      </c>
      <c r="U96" s="99">
        <v>0</v>
      </c>
      <c r="V96" s="99">
        <v>0</v>
      </c>
      <c r="W96" s="99">
        <v>0</v>
      </c>
      <c r="X96" s="99">
        <v>0</v>
      </c>
      <c r="Y96" s="99">
        <v>0</v>
      </c>
      <c r="Z96" s="99">
        <v>0</v>
      </c>
      <c r="AA96" s="99">
        <v>0</v>
      </c>
      <c r="AB96" s="99">
        <v>0</v>
      </c>
      <c r="AC96" s="99">
        <v>0</v>
      </c>
      <c r="AD96" s="99">
        <v>0</v>
      </c>
      <c r="AE96" s="99">
        <v>1</v>
      </c>
      <c r="AF96" s="99">
        <v>0</v>
      </c>
      <c r="AG96" s="99">
        <v>0</v>
      </c>
      <c r="AH96" s="99">
        <v>0</v>
      </c>
      <c r="AI96" s="99">
        <v>0</v>
      </c>
      <c r="AJ96" s="99">
        <v>0</v>
      </c>
      <c r="AK96" s="99">
        <v>0</v>
      </c>
      <c r="AL96" s="99">
        <v>0</v>
      </c>
      <c r="AM96" s="99">
        <v>0</v>
      </c>
      <c r="AN96" s="99">
        <v>0</v>
      </c>
      <c r="AO96" s="99">
        <v>0</v>
      </c>
      <c r="AP96" s="99">
        <v>0</v>
      </c>
      <c r="AQ96" s="99">
        <v>1</v>
      </c>
      <c r="AR96" s="99">
        <v>0</v>
      </c>
      <c r="AS96" s="99">
        <v>0</v>
      </c>
      <c r="AT96" s="99">
        <v>15</v>
      </c>
      <c r="AU96" s="99">
        <v>0</v>
      </c>
      <c r="AV96" s="99">
        <v>0</v>
      </c>
      <c r="AW96" s="99">
        <v>0</v>
      </c>
      <c r="AX96" s="99">
        <v>0</v>
      </c>
      <c r="AY96" s="99">
        <v>4</v>
      </c>
      <c r="AZ96" s="99">
        <v>0</v>
      </c>
      <c r="BA96" s="99">
        <v>15</v>
      </c>
      <c r="BB96" s="99">
        <v>0</v>
      </c>
      <c r="BC96" s="99">
        <v>0</v>
      </c>
      <c r="BD96" s="99">
        <v>0</v>
      </c>
      <c r="BE96" s="99">
        <v>0</v>
      </c>
      <c r="BF96" s="105">
        <f t="shared" si="4"/>
        <v>36</v>
      </c>
      <c r="BG96" s="14"/>
    </row>
    <row r="97" spans="1:59">
      <c r="A97" s="10" t="s">
        <v>35</v>
      </c>
      <c r="B97" s="10" t="s">
        <v>12</v>
      </c>
      <c r="C97" s="11"/>
      <c r="D97" s="12" t="s">
        <v>271</v>
      </c>
      <c r="E97" s="11">
        <v>44965</v>
      </c>
      <c r="F97" s="12" t="s">
        <v>284</v>
      </c>
      <c r="G97" s="12" t="s">
        <v>285</v>
      </c>
      <c r="H97" s="15">
        <v>1825</v>
      </c>
      <c r="I97" s="12" t="s">
        <v>292</v>
      </c>
      <c r="J97" s="12" t="s">
        <v>275</v>
      </c>
      <c r="K97" s="12" t="s">
        <v>276</v>
      </c>
      <c r="L97" s="99">
        <v>0</v>
      </c>
      <c r="M97" s="99">
        <v>0</v>
      </c>
      <c r="N97" s="99">
        <v>0</v>
      </c>
      <c r="O97" s="99">
        <v>0</v>
      </c>
      <c r="P97" s="99">
        <v>0</v>
      </c>
      <c r="Q97" s="99">
        <v>0</v>
      </c>
      <c r="R97" s="99">
        <v>0</v>
      </c>
      <c r="S97" s="99">
        <v>0</v>
      </c>
      <c r="T97" s="99">
        <v>0</v>
      </c>
      <c r="U97" s="99">
        <v>0</v>
      </c>
      <c r="V97" s="99">
        <v>0</v>
      </c>
      <c r="W97" s="99">
        <v>0</v>
      </c>
      <c r="X97" s="99">
        <v>0</v>
      </c>
      <c r="Y97" s="99">
        <v>0</v>
      </c>
      <c r="Z97" s="99">
        <v>0</v>
      </c>
      <c r="AA97" s="99">
        <v>0</v>
      </c>
      <c r="AB97" s="99">
        <v>0</v>
      </c>
      <c r="AC97" s="99">
        <v>0</v>
      </c>
      <c r="AD97" s="99">
        <v>0</v>
      </c>
      <c r="AE97" s="99">
        <v>0</v>
      </c>
      <c r="AF97" s="99">
        <v>0</v>
      </c>
      <c r="AG97" s="99">
        <v>0</v>
      </c>
      <c r="AH97" s="99">
        <v>0</v>
      </c>
      <c r="AI97" s="99">
        <v>0</v>
      </c>
      <c r="AJ97" s="99">
        <v>0</v>
      </c>
      <c r="AK97" s="99">
        <v>0</v>
      </c>
      <c r="AL97" s="99">
        <v>0</v>
      </c>
      <c r="AM97" s="99">
        <v>0</v>
      </c>
      <c r="AN97" s="99">
        <v>0</v>
      </c>
      <c r="AO97" s="99">
        <v>0</v>
      </c>
      <c r="AP97" s="99">
        <v>0</v>
      </c>
      <c r="AQ97" s="99">
        <v>0</v>
      </c>
      <c r="AR97" s="99">
        <v>0</v>
      </c>
      <c r="AS97" s="99">
        <v>0</v>
      </c>
      <c r="AT97" s="99">
        <v>0</v>
      </c>
      <c r="AU97" s="99">
        <v>0</v>
      </c>
      <c r="AV97" s="99">
        <v>0</v>
      </c>
      <c r="AW97" s="99">
        <v>0</v>
      </c>
      <c r="AX97" s="99">
        <v>0</v>
      </c>
      <c r="AY97" s="99">
        <v>0</v>
      </c>
      <c r="AZ97" s="99">
        <v>0</v>
      </c>
      <c r="BA97" s="99">
        <v>0</v>
      </c>
      <c r="BB97" s="99">
        <v>0</v>
      </c>
      <c r="BC97" s="99">
        <v>0</v>
      </c>
      <c r="BD97" s="99">
        <v>0</v>
      </c>
      <c r="BE97" s="99">
        <v>0</v>
      </c>
      <c r="BF97" s="105">
        <f t="shared" si="4"/>
        <v>0</v>
      </c>
      <c r="BG97" s="14"/>
    </row>
    <row r="98" spans="1:59">
      <c r="A98" s="10" t="s">
        <v>468</v>
      </c>
      <c r="B98" s="10" t="s">
        <v>12</v>
      </c>
      <c r="C98" s="12" t="s">
        <v>469</v>
      </c>
      <c r="D98" s="12"/>
      <c r="E98" s="11"/>
      <c r="H98" s="13"/>
      <c r="I98" s="12"/>
      <c r="J98" s="12"/>
      <c r="K98" s="12"/>
      <c r="L98" s="99"/>
      <c r="M98" s="99"/>
      <c r="N98" s="99"/>
      <c r="O98" s="99"/>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c r="AO98" s="99"/>
      <c r="AP98" s="99"/>
      <c r="AQ98" s="99"/>
      <c r="AR98" s="99"/>
      <c r="AS98" s="99"/>
      <c r="AT98" s="99"/>
      <c r="AU98" s="99"/>
      <c r="AV98" s="99"/>
      <c r="AW98" s="99"/>
      <c r="AX98" s="99"/>
      <c r="AY98" s="99"/>
      <c r="AZ98" s="99"/>
      <c r="BA98" s="99"/>
      <c r="BB98" s="99"/>
      <c r="BC98" s="99"/>
      <c r="BD98" s="99"/>
      <c r="BE98" s="99"/>
      <c r="BF98" s="105">
        <f t="shared" si="4"/>
        <v>0</v>
      </c>
      <c r="BG98" s="14"/>
    </row>
    <row r="99" spans="1:59">
      <c r="A99" s="10" t="s">
        <v>470</v>
      </c>
      <c r="B99" s="10" t="s">
        <v>12</v>
      </c>
      <c r="C99" s="11"/>
      <c r="D99" s="12" t="s">
        <v>271</v>
      </c>
      <c r="E99" s="11">
        <v>44964</v>
      </c>
      <c r="F99" s="12" t="s">
        <v>471</v>
      </c>
      <c r="G99" s="12" t="s">
        <v>471</v>
      </c>
      <c r="H99" s="15">
        <v>1618</v>
      </c>
      <c r="I99" s="12" t="s">
        <v>292</v>
      </c>
      <c r="J99" s="12" t="s">
        <v>275</v>
      </c>
      <c r="K99" s="12" t="s">
        <v>276</v>
      </c>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c r="AS99" s="99"/>
      <c r="AT99" s="99"/>
      <c r="AU99" s="99"/>
      <c r="AV99" s="99"/>
      <c r="AW99" s="99"/>
      <c r="AX99" s="99"/>
      <c r="AY99" s="99"/>
      <c r="AZ99" s="99"/>
      <c r="BA99" s="99">
        <v>12</v>
      </c>
      <c r="BB99" s="99"/>
      <c r="BC99" s="99"/>
      <c r="BD99" s="99"/>
      <c r="BE99" s="99"/>
      <c r="BF99" s="105">
        <f t="shared" si="4"/>
        <v>12</v>
      </c>
      <c r="BG99" s="14"/>
    </row>
    <row r="100" spans="1:59">
      <c r="A100" s="10" t="s">
        <v>40</v>
      </c>
      <c r="B100" s="10" t="s">
        <v>12</v>
      </c>
      <c r="C100" s="11"/>
      <c r="D100" s="12" t="s">
        <v>271</v>
      </c>
      <c r="E100" s="11">
        <v>44964</v>
      </c>
      <c r="F100" s="12" t="s">
        <v>471</v>
      </c>
      <c r="G100" s="12" t="s">
        <v>471</v>
      </c>
      <c r="H100" s="15">
        <v>1330</v>
      </c>
      <c r="I100" s="12" t="s">
        <v>292</v>
      </c>
      <c r="J100" s="12" t="s">
        <v>275</v>
      </c>
      <c r="K100" s="12" t="s">
        <v>276</v>
      </c>
      <c r="L100" s="99">
        <v>0</v>
      </c>
      <c r="M100" s="99"/>
      <c r="N100" s="99">
        <v>7</v>
      </c>
      <c r="O100" s="99">
        <v>5</v>
      </c>
      <c r="P100" s="99"/>
      <c r="Q100" s="99"/>
      <c r="R100" s="99"/>
      <c r="S100" s="99"/>
      <c r="T100" s="99"/>
      <c r="U100" s="99"/>
      <c r="V100" s="99"/>
      <c r="W100" s="99"/>
      <c r="X100" s="99"/>
      <c r="Y100" s="99">
        <v>18</v>
      </c>
      <c r="Z100" s="99">
        <v>31</v>
      </c>
      <c r="AA100" s="99"/>
      <c r="AB100" s="99"/>
      <c r="AC100" s="99"/>
      <c r="AD100" s="99"/>
      <c r="AE100" s="99"/>
      <c r="AF100" s="99"/>
      <c r="AG100" s="99"/>
      <c r="AH100" s="99">
        <v>3</v>
      </c>
      <c r="AI100" s="99"/>
      <c r="AJ100" s="99"/>
      <c r="AK100" s="99"/>
      <c r="AL100" s="99"/>
      <c r="AM100" s="99"/>
      <c r="AN100" s="99"/>
      <c r="AO100" s="99"/>
      <c r="AP100" s="99"/>
      <c r="AQ100" s="99"/>
      <c r="AR100" s="99"/>
      <c r="AS100" s="99"/>
      <c r="AT100" s="99"/>
      <c r="AU100" s="99"/>
      <c r="AV100" s="99"/>
      <c r="AW100" s="99"/>
      <c r="AX100" s="99"/>
      <c r="AY100" s="99"/>
      <c r="AZ100" s="99"/>
      <c r="BA100" s="99"/>
      <c r="BB100" s="99"/>
      <c r="BC100" s="99"/>
      <c r="BD100" s="99"/>
      <c r="BE100" s="99"/>
      <c r="BF100" s="105">
        <f t="shared" si="4"/>
        <v>64</v>
      </c>
      <c r="BG100" s="14" t="s">
        <v>472</v>
      </c>
    </row>
    <row r="101" spans="1:59">
      <c r="A101" s="10" t="s">
        <v>51</v>
      </c>
      <c r="B101" s="10" t="s">
        <v>12</v>
      </c>
      <c r="C101" s="11"/>
      <c r="D101" s="12" t="s">
        <v>271</v>
      </c>
      <c r="E101" s="11">
        <v>44966</v>
      </c>
      <c r="F101" s="12" t="s">
        <v>277</v>
      </c>
      <c r="G101" s="24" t="s">
        <v>278</v>
      </c>
      <c r="H101" s="15">
        <v>1723</v>
      </c>
      <c r="I101" s="12" t="s">
        <v>292</v>
      </c>
      <c r="J101" s="12" t="s">
        <v>275</v>
      </c>
      <c r="K101" s="12" t="s">
        <v>276</v>
      </c>
      <c r="L101" s="99">
        <v>3</v>
      </c>
      <c r="M101" s="99">
        <v>0</v>
      </c>
      <c r="N101" s="99">
        <v>12</v>
      </c>
      <c r="O101" s="99">
        <v>4</v>
      </c>
      <c r="P101" s="99">
        <v>0</v>
      </c>
      <c r="Q101" s="99">
        <v>0</v>
      </c>
      <c r="R101" s="99">
        <v>0</v>
      </c>
      <c r="S101" s="99">
        <v>0</v>
      </c>
      <c r="T101" s="99">
        <v>0</v>
      </c>
      <c r="U101" s="99">
        <v>0</v>
      </c>
      <c r="V101" s="99">
        <v>0</v>
      </c>
      <c r="W101" s="99">
        <v>0</v>
      </c>
      <c r="X101" s="99">
        <v>0</v>
      </c>
      <c r="Y101" s="99">
        <v>0</v>
      </c>
      <c r="Z101" s="99">
        <v>0</v>
      </c>
      <c r="AA101" s="99">
        <v>0</v>
      </c>
      <c r="AB101" s="99">
        <v>0</v>
      </c>
      <c r="AC101" s="99">
        <v>0</v>
      </c>
      <c r="AD101" s="99">
        <v>0</v>
      </c>
      <c r="AE101" s="99">
        <v>0</v>
      </c>
      <c r="AF101" s="99">
        <v>0</v>
      </c>
      <c r="AG101" s="99">
        <v>0</v>
      </c>
      <c r="AH101" s="99">
        <v>0</v>
      </c>
      <c r="AI101" s="99">
        <v>0</v>
      </c>
      <c r="AJ101" s="99">
        <v>0</v>
      </c>
      <c r="AK101" s="99">
        <v>0</v>
      </c>
      <c r="AL101" s="99">
        <v>0</v>
      </c>
      <c r="AM101" s="99">
        <v>0</v>
      </c>
      <c r="AN101" s="99">
        <v>16</v>
      </c>
      <c r="AO101" s="99">
        <v>0</v>
      </c>
      <c r="AP101" s="99">
        <v>0</v>
      </c>
      <c r="AQ101" s="99">
        <v>0</v>
      </c>
      <c r="AR101" s="99">
        <v>0</v>
      </c>
      <c r="AS101" s="99">
        <v>0</v>
      </c>
      <c r="AT101" s="99">
        <v>1</v>
      </c>
      <c r="AU101" s="99">
        <v>0</v>
      </c>
      <c r="AV101" s="99">
        <v>0</v>
      </c>
      <c r="AW101" s="99">
        <v>0</v>
      </c>
      <c r="AX101" s="99">
        <v>3</v>
      </c>
      <c r="AY101" s="99">
        <v>0</v>
      </c>
      <c r="AZ101" s="99">
        <v>0</v>
      </c>
      <c r="BA101" s="99">
        <v>3</v>
      </c>
      <c r="BB101" s="99">
        <v>0</v>
      </c>
      <c r="BC101" s="99">
        <v>0</v>
      </c>
      <c r="BD101" s="99">
        <v>0</v>
      </c>
      <c r="BE101" s="99">
        <v>0</v>
      </c>
      <c r="BF101" s="105">
        <f t="shared" si="4"/>
        <v>42</v>
      </c>
      <c r="BG101" s="14"/>
    </row>
    <row r="102" spans="1:59">
      <c r="A102" s="10" t="s">
        <v>69</v>
      </c>
      <c r="B102" s="10" t="s">
        <v>12</v>
      </c>
      <c r="C102" s="11"/>
      <c r="D102" s="12" t="s">
        <v>271</v>
      </c>
      <c r="E102" s="11">
        <v>44965</v>
      </c>
      <c r="F102" s="12" t="s">
        <v>473</v>
      </c>
      <c r="G102" s="12" t="s">
        <v>474</v>
      </c>
      <c r="H102" s="13">
        <v>0.52430555555555558</v>
      </c>
      <c r="I102" s="12" t="s">
        <v>292</v>
      </c>
      <c r="J102" s="12" t="s">
        <v>319</v>
      </c>
      <c r="K102" s="12" t="s">
        <v>276</v>
      </c>
      <c r="L102" s="99">
        <v>1</v>
      </c>
      <c r="M102" s="99"/>
      <c r="N102" s="99">
        <v>2</v>
      </c>
      <c r="O102" s="99">
        <v>240</v>
      </c>
      <c r="P102" s="99"/>
      <c r="Q102" s="99"/>
      <c r="R102" s="99">
        <v>1</v>
      </c>
      <c r="S102" s="99"/>
      <c r="T102" s="99"/>
      <c r="U102" s="99"/>
      <c r="V102" s="99">
        <v>16</v>
      </c>
      <c r="W102" s="99"/>
      <c r="X102" s="99">
        <v>3</v>
      </c>
      <c r="Y102" s="99">
        <v>9</v>
      </c>
      <c r="Z102" s="99">
        <v>41</v>
      </c>
      <c r="AA102" s="99"/>
      <c r="AB102" s="99"/>
      <c r="AC102" s="99">
        <v>4</v>
      </c>
      <c r="AD102" s="99"/>
      <c r="AE102" s="99"/>
      <c r="AF102" s="99"/>
      <c r="AG102" s="99"/>
      <c r="AH102" s="99">
        <v>138</v>
      </c>
      <c r="AI102" s="99"/>
      <c r="AJ102" s="99"/>
      <c r="AK102" s="99"/>
      <c r="AL102" s="99"/>
      <c r="AM102" s="99"/>
      <c r="AN102" s="99">
        <v>19</v>
      </c>
      <c r="AO102" s="99"/>
      <c r="AP102" s="99"/>
      <c r="AQ102" s="99"/>
      <c r="AR102" s="99"/>
      <c r="AS102" s="99"/>
      <c r="AT102" s="99"/>
      <c r="AU102" s="99">
        <v>8</v>
      </c>
      <c r="AV102" s="99"/>
      <c r="AW102" s="99"/>
      <c r="AX102" s="99"/>
      <c r="AY102" s="99">
        <v>9</v>
      </c>
      <c r="AZ102" s="99"/>
      <c r="BA102" s="99">
        <v>26</v>
      </c>
      <c r="BB102" s="99">
        <v>7</v>
      </c>
      <c r="BC102" s="99"/>
      <c r="BD102" s="99"/>
      <c r="BE102" s="99"/>
      <c r="BF102" s="105">
        <f t="shared" si="4"/>
        <v>524</v>
      </c>
      <c r="BG102" s="14" t="s">
        <v>475</v>
      </c>
    </row>
    <row r="103" spans="1:59">
      <c r="A103" s="10" t="s">
        <v>71</v>
      </c>
      <c r="B103" s="10" t="s">
        <v>12</v>
      </c>
      <c r="C103" s="11"/>
      <c r="D103" s="12" t="s">
        <v>271</v>
      </c>
      <c r="E103" s="11">
        <v>44965</v>
      </c>
      <c r="F103" s="12" t="s">
        <v>284</v>
      </c>
      <c r="G103" s="12" t="s">
        <v>285</v>
      </c>
      <c r="H103" s="15">
        <v>1243</v>
      </c>
      <c r="I103" s="12" t="s">
        <v>292</v>
      </c>
      <c r="J103" s="12" t="s">
        <v>275</v>
      </c>
      <c r="K103" s="12" t="s">
        <v>276</v>
      </c>
      <c r="L103" s="99">
        <v>0</v>
      </c>
      <c r="M103" s="99">
        <v>0</v>
      </c>
      <c r="N103" s="99">
        <v>13</v>
      </c>
      <c r="O103" s="99">
        <v>57</v>
      </c>
      <c r="P103" s="99">
        <v>0</v>
      </c>
      <c r="Q103" s="99">
        <v>0</v>
      </c>
      <c r="R103" s="99">
        <v>0</v>
      </c>
      <c r="S103" s="99">
        <v>0</v>
      </c>
      <c r="T103" s="99">
        <v>0</v>
      </c>
      <c r="U103" s="99">
        <v>0</v>
      </c>
      <c r="V103" s="99">
        <v>0</v>
      </c>
      <c r="W103" s="99">
        <v>0</v>
      </c>
      <c r="X103" s="99">
        <v>0</v>
      </c>
      <c r="Y103" s="99">
        <v>7</v>
      </c>
      <c r="Z103" s="99">
        <v>3</v>
      </c>
      <c r="AA103" s="99">
        <v>17</v>
      </c>
      <c r="AB103" s="99">
        <v>0</v>
      </c>
      <c r="AC103" s="99">
        <v>0</v>
      </c>
      <c r="AD103" s="99">
        <v>0</v>
      </c>
      <c r="AE103" s="99">
        <v>0</v>
      </c>
      <c r="AF103" s="99">
        <v>0</v>
      </c>
      <c r="AG103" s="99">
        <v>0</v>
      </c>
      <c r="AH103" s="99">
        <v>10</v>
      </c>
      <c r="AI103" s="99">
        <v>0</v>
      </c>
      <c r="AJ103" s="99">
        <v>0</v>
      </c>
      <c r="AK103" s="99">
        <v>0</v>
      </c>
      <c r="AL103" s="99">
        <v>0</v>
      </c>
      <c r="AM103" s="99">
        <v>0</v>
      </c>
      <c r="AN103" s="99">
        <v>0</v>
      </c>
      <c r="AO103" s="99">
        <v>0</v>
      </c>
      <c r="AP103" s="99">
        <v>0</v>
      </c>
      <c r="AQ103" s="99">
        <v>0</v>
      </c>
      <c r="AR103" s="99">
        <v>0</v>
      </c>
      <c r="AS103" s="99">
        <v>0</v>
      </c>
      <c r="AT103" s="99">
        <v>0</v>
      </c>
      <c r="AU103" s="99">
        <v>5</v>
      </c>
      <c r="AV103" s="99">
        <v>0</v>
      </c>
      <c r="AW103" s="99">
        <v>0</v>
      </c>
      <c r="AX103" s="99">
        <v>0</v>
      </c>
      <c r="AY103" s="99">
        <v>0</v>
      </c>
      <c r="AZ103" s="99">
        <v>0</v>
      </c>
      <c r="BA103" s="99">
        <v>0</v>
      </c>
      <c r="BB103" s="99">
        <v>0</v>
      </c>
      <c r="BC103" s="99">
        <v>0</v>
      </c>
      <c r="BD103" s="99">
        <v>0</v>
      </c>
      <c r="BE103" s="99">
        <v>0</v>
      </c>
      <c r="BF103" s="105">
        <f t="shared" si="4"/>
        <v>112</v>
      </c>
      <c r="BG103" s="14"/>
    </row>
    <row r="104" spans="1:59">
      <c r="A104" s="10" t="s">
        <v>88</v>
      </c>
      <c r="B104" s="10" t="s">
        <v>12</v>
      </c>
      <c r="C104" s="11"/>
      <c r="D104" s="12" t="s">
        <v>271</v>
      </c>
      <c r="E104" s="11">
        <v>44965</v>
      </c>
      <c r="F104" s="12" t="s">
        <v>463</v>
      </c>
      <c r="G104" s="12" t="s">
        <v>273</v>
      </c>
      <c r="H104" s="13">
        <v>0.48472222222222222</v>
      </c>
      <c r="I104" s="12" t="s">
        <v>274</v>
      </c>
      <c r="J104" s="12" t="s">
        <v>275</v>
      </c>
      <c r="K104" s="12" t="s">
        <v>276</v>
      </c>
      <c r="L104" s="99">
        <v>7</v>
      </c>
      <c r="M104" s="99"/>
      <c r="N104" s="99">
        <v>18</v>
      </c>
      <c r="O104" s="99"/>
      <c r="P104" s="99"/>
      <c r="Q104" s="99"/>
      <c r="R104" s="99"/>
      <c r="S104" s="99"/>
      <c r="T104" s="99"/>
      <c r="U104" s="99"/>
      <c r="V104" s="99"/>
      <c r="W104" s="99">
        <v>17</v>
      </c>
      <c r="X104" s="99">
        <v>2</v>
      </c>
      <c r="Y104" s="99">
        <v>25</v>
      </c>
      <c r="Z104" s="99">
        <v>178</v>
      </c>
      <c r="AA104" s="99">
        <v>41</v>
      </c>
      <c r="AB104" s="99"/>
      <c r="AC104" s="99"/>
      <c r="AD104" s="99">
        <v>24</v>
      </c>
      <c r="AE104" s="99"/>
      <c r="AF104" s="99"/>
      <c r="AG104" s="99"/>
      <c r="AH104" s="99">
        <v>25</v>
      </c>
      <c r="AI104" s="99">
        <v>3</v>
      </c>
      <c r="AJ104" s="99"/>
      <c r="AK104" s="99"/>
      <c r="AL104" s="99"/>
      <c r="AM104" s="99"/>
      <c r="AN104" s="99"/>
      <c r="AO104" s="99">
        <v>9</v>
      </c>
      <c r="AP104" s="99"/>
      <c r="AQ104" s="99">
        <v>135</v>
      </c>
      <c r="AR104" s="99"/>
      <c r="AS104" s="99"/>
      <c r="AT104" s="99">
        <v>60</v>
      </c>
      <c r="AU104" s="99">
        <v>41</v>
      </c>
      <c r="AV104" s="99"/>
      <c r="AW104" s="99"/>
      <c r="AX104" s="99">
        <v>9</v>
      </c>
      <c r="AY104" s="99">
        <v>31</v>
      </c>
      <c r="AZ104" s="99"/>
      <c r="BA104" s="99">
        <v>31</v>
      </c>
      <c r="BB104" s="99">
        <v>62</v>
      </c>
      <c r="BC104" s="99"/>
      <c r="BD104" s="99"/>
      <c r="BE104" s="99"/>
      <c r="BF104" s="105">
        <f t="shared" si="4"/>
        <v>718</v>
      </c>
      <c r="BG104" s="14"/>
    </row>
    <row r="105" spans="1:59">
      <c r="A105" s="18" t="s">
        <v>476</v>
      </c>
      <c r="B105" s="18" t="s">
        <v>12</v>
      </c>
      <c r="C105" s="12" t="s">
        <v>469</v>
      </c>
      <c r="D105" s="12"/>
      <c r="E105" s="11"/>
      <c r="H105" s="13"/>
      <c r="I105" s="12"/>
      <c r="J105" s="12"/>
      <c r="K105" s="12"/>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c r="AO105" s="99"/>
      <c r="AP105" s="99"/>
      <c r="AQ105" s="99"/>
      <c r="AR105" s="99"/>
      <c r="AS105" s="99"/>
      <c r="AT105" s="99"/>
      <c r="AU105" s="99"/>
      <c r="AV105" s="99"/>
      <c r="AW105" s="99"/>
      <c r="AX105" s="99"/>
      <c r="AY105" s="99"/>
      <c r="AZ105" s="99"/>
      <c r="BA105" s="99"/>
      <c r="BB105" s="99"/>
      <c r="BC105" s="99"/>
      <c r="BD105" s="99"/>
      <c r="BE105" s="99"/>
      <c r="BF105" s="105">
        <f t="shared" si="4"/>
        <v>0</v>
      </c>
      <c r="BG105" s="14"/>
    </row>
    <row r="106" spans="1:59" ht="26.25">
      <c r="A106" s="10" t="s">
        <v>95</v>
      </c>
      <c r="B106" s="10" t="s">
        <v>12</v>
      </c>
      <c r="C106" s="11"/>
      <c r="D106" s="12" t="s">
        <v>316</v>
      </c>
      <c r="E106" s="11">
        <v>44964</v>
      </c>
      <c r="F106" s="12" t="s">
        <v>291</v>
      </c>
      <c r="G106" s="12" t="s">
        <v>282</v>
      </c>
      <c r="H106" s="15">
        <v>1100</v>
      </c>
      <c r="I106" s="12" t="s">
        <v>292</v>
      </c>
      <c r="J106" s="12" t="s">
        <v>275</v>
      </c>
      <c r="K106" s="12" t="s">
        <v>276</v>
      </c>
      <c r="L106" s="99">
        <v>3</v>
      </c>
      <c r="M106" s="99">
        <v>0</v>
      </c>
      <c r="N106" s="99">
        <v>0</v>
      </c>
      <c r="O106" s="99">
        <v>0</v>
      </c>
      <c r="P106" s="99">
        <v>0</v>
      </c>
      <c r="Q106" s="99">
        <v>0</v>
      </c>
      <c r="R106" s="99">
        <v>0</v>
      </c>
      <c r="S106" s="99">
        <v>0</v>
      </c>
      <c r="T106" s="99">
        <v>0</v>
      </c>
      <c r="U106" s="99">
        <v>0</v>
      </c>
      <c r="V106" s="99">
        <v>0</v>
      </c>
      <c r="W106" s="99">
        <v>0</v>
      </c>
      <c r="X106" s="99">
        <v>0</v>
      </c>
      <c r="Y106" s="99">
        <v>0</v>
      </c>
      <c r="Z106" s="99">
        <v>0</v>
      </c>
      <c r="AA106" s="99">
        <v>0</v>
      </c>
      <c r="AB106" s="99">
        <v>0</v>
      </c>
      <c r="AC106" s="99">
        <v>0</v>
      </c>
      <c r="AD106" s="99">
        <v>0</v>
      </c>
      <c r="AE106" s="99">
        <v>0</v>
      </c>
      <c r="AF106" s="99">
        <v>0</v>
      </c>
      <c r="AG106" s="99">
        <v>0</v>
      </c>
      <c r="AH106" s="99">
        <v>0</v>
      </c>
      <c r="AI106" s="99">
        <v>0</v>
      </c>
      <c r="AJ106" s="99">
        <v>0</v>
      </c>
      <c r="AK106" s="99">
        <v>0</v>
      </c>
      <c r="AL106" s="99">
        <v>0</v>
      </c>
      <c r="AM106" s="99">
        <v>0</v>
      </c>
      <c r="AN106" s="99">
        <v>0</v>
      </c>
      <c r="AO106" s="99">
        <v>0</v>
      </c>
      <c r="AP106" s="99">
        <v>0</v>
      </c>
      <c r="AQ106" s="99">
        <v>0</v>
      </c>
      <c r="AR106" s="99">
        <v>0</v>
      </c>
      <c r="AS106" s="99">
        <v>0</v>
      </c>
      <c r="AT106" s="99">
        <v>0</v>
      </c>
      <c r="AU106" s="99">
        <v>0</v>
      </c>
      <c r="AV106" s="99">
        <v>0</v>
      </c>
      <c r="AW106" s="99">
        <v>0</v>
      </c>
      <c r="AX106" s="99">
        <v>0</v>
      </c>
      <c r="AY106" s="99">
        <v>0</v>
      </c>
      <c r="AZ106" s="99">
        <v>0</v>
      </c>
      <c r="BA106" s="99">
        <v>0</v>
      </c>
      <c r="BB106" s="99">
        <v>0</v>
      </c>
      <c r="BC106" s="99">
        <v>0</v>
      </c>
      <c r="BD106" s="99">
        <v>0</v>
      </c>
      <c r="BE106" s="99">
        <v>0</v>
      </c>
      <c r="BF106" s="105">
        <v>3</v>
      </c>
      <c r="BG106" s="14" t="s">
        <v>477</v>
      </c>
    </row>
    <row r="107" spans="1:59">
      <c r="A107" s="10" t="s">
        <v>96</v>
      </c>
      <c r="B107" s="10" t="s">
        <v>12</v>
      </c>
      <c r="C107" s="11"/>
      <c r="D107" s="12" t="s">
        <v>271</v>
      </c>
      <c r="E107" s="31">
        <v>44965</v>
      </c>
      <c r="F107" s="12" t="s">
        <v>478</v>
      </c>
      <c r="G107" s="12" t="s">
        <v>285</v>
      </c>
      <c r="H107" s="15">
        <v>1812</v>
      </c>
      <c r="I107" s="12" t="s">
        <v>292</v>
      </c>
      <c r="J107" s="12" t="s">
        <v>275</v>
      </c>
      <c r="K107" s="12" t="s">
        <v>276</v>
      </c>
      <c r="L107" s="99">
        <v>0</v>
      </c>
      <c r="M107" s="99">
        <v>0</v>
      </c>
      <c r="N107" s="99">
        <v>0</v>
      </c>
      <c r="O107" s="99">
        <v>0</v>
      </c>
      <c r="P107" s="99">
        <v>0</v>
      </c>
      <c r="Q107" s="99">
        <v>0</v>
      </c>
      <c r="R107" s="99">
        <v>0</v>
      </c>
      <c r="S107" s="99">
        <v>0</v>
      </c>
      <c r="T107" s="99">
        <v>0</v>
      </c>
      <c r="U107" s="99">
        <v>0</v>
      </c>
      <c r="V107" s="99">
        <v>0</v>
      </c>
      <c r="W107" s="99">
        <v>0</v>
      </c>
      <c r="X107" s="99">
        <v>0</v>
      </c>
      <c r="Y107" s="99">
        <v>0</v>
      </c>
      <c r="Z107" s="99">
        <v>0</v>
      </c>
      <c r="AA107" s="99">
        <v>0</v>
      </c>
      <c r="AB107" s="99">
        <v>0</v>
      </c>
      <c r="AC107" s="99">
        <v>0</v>
      </c>
      <c r="AD107" s="99">
        <v>0</v>
      </c>
      <c r="AE107" s="99">
        <v>6</v>
      </c>
      <c r="AF107" s="99">
        <v>0</v>
      </c>
      <c r="AG107" s="99">
        <v>0</v>
      </c>
      <c r="AH107" s="99">
        <v>10</v>
      </c>
      <c r="AI107" s="99">
        <v>0</v>
      </c>
      <c r="AJ107" s="99">
        <v>0</v>
      </c>
      <c r="AK107" s="99">
        <v>0</v>
      </c>
      <c r="AL107" s="99">
        <v>0</v>
      </c>
      <c r="AM107" s="99">
        <v>0</v>
      </c>
      <c r="AN107" s="99">
        <v>0</v>
      </c>
      <c r="AO107" s="99">
        <v>0</v>
      </c>
      <c r="AP107" s="99">
        <v>0</v>
      </c>
      <c r="AQ107" s="99">
        <v>0</v>
      </c>
      <c r="AR107" s="99">
        <v>0</v>
      </c>
      <c r="AS107" s="99">
        <v>0</v>
      </c>
      <c r="AT107" s="99">
        <v>64</v>
      </c>
      <c r="AU107" s="99">
        <v>0</v>
      </c>
      <c r="AV107" s="99">
        <v>0</v>
      </c>
      <c r="AW107" s="99">
        <v>0</v>
      </c>
      <c r="AX107" s="99">
        <v>0</v>
      </c>
      <c r="AY107" s="99">
        <v>0</v>
      </c>
      <c r="AZ107" s="99">
        <v>0</v>
      </c>
      <c r="BA107" s="99">
        <v>0</v>
      </c>
      <c r="BB107" s="99">
        <v>0</v>
      </c>
      <c r="BC107" s="99">
        <v>0</v>
      </c>
      <c r="BD107" s="99">
        <v>0</v>
      </c>
      <c r="BE107" s="99">
        <v>0</v>
      </c>
      <c r="BF107" s="105">
        <f t="shared" ref="BF107:BF115" si="5">SUM(J107:BC107)</f>
        <v>80</v>
      </c>
      <c r="BG107" s="14"/>
    </row>
    <row r="108" spans="1:59">
      <c r="A108" s="10" t="s">
        <v>99</v>
      </c>
      <c r="B108" s="10" t="s">
        <v>12</v>
      </c>
      <c r="C108" s="11"/>
      <c r="D108" s="12" t="s">
        <v>271</v>
      </c>
      <c r="E108" s="11">
        <v>44963</v>
      </c>
      <c r="F108" s="12" t="s">
        <v>479</v>
      </c>
      <c r="G108" s="12" t="s">
        <v>465</v>
      </c>
      <c r="H108" s="15">
        <v>1146</v>
      </c>
      <c r="I108" s="12" t="s">
        <v>292</v>
      </c>
      <c r="J108" s="12" t="s">
        <v>296</v>
      </c>
      <c r="K108" s="12" t="s">
        <v>276</v>
      </c>
      <c r="L108" s="99">
        <v>0</v>
      </c>
      <c r="M108" s="99">
        <v>0</v>
      </c>
      <c r="N108" s="99">
        <v>12</v>
      </c>
      <c r="O108" s="99">
        <v>43</v>
      </c>
      <c r="P108" s="99">
        <v>0</v>
      </c>
      <c r="Q108" s="99">
        <v>0</v>
      </c>
      <c r="R108" s="99">
        <v>0</v>
      </c>
      <c r="S108" s="99">
        <v>0</v>
      </c>
      <c r="T108" s="99">
        <v>0</v>
      </c>
      <c r="U108" s="99">
        <v>1</v>
      </c>
      <c r="V108" s="99">
        <v>0</v>
      </c>
      <c r="W108" s="99">
        <v>8</v>
      </c>
      <c r="X108" s="99">
        <v>0</v>
      </c>
      <c r="Y108" s="99">
        <v>26</v>
      </c>
      <c r="Z108" s="99">
        <v>78</v>
      </c>
      <c r="AA108" s="99">
        <v>2</v>
      </c>
      <c r="AB108" s="99">
        <v>0</v>
      </c>
      <c r="AC108" s="99">
        <v>10</v>
      </c>
      <c r="AD108" s="99">
        <v>21</v>
      </c>
      <c r="AE108" s="99">
        <v>0</v>
      </c>
      <c r="AF108" s="99">
        <v>0</v>
      </c>
      <c r="AG108" s="99">
        <v>0</v>
      </c>
      <c r="AH108" s="99">
        <v>4</v>
      </c>
      <c r="AI108" s="99">
        <v>0</v>
      </c>
      <c r="AJ108" s="99">
        <v>0</v>
      </c>
      <c r="AK108" s="99">
        <v>0</v>
      </c>
      <c r="AL108" s="99">
        <v>0</v>
      </c>
      <c r="AM108" s="99">
        <v>0</v>
      </c>
      <c r="AN108" s="99">
        <v>0</v>
      </c>
      <c r="AO108" s="99">
        <v>2</v>
      </c>
      <c r="AP108" s="99">
        <v>0</v>
      </c>
      <c r="AQ108" s="99">
        <v>8</v>
      </c>
      <c r="AR108" s="99">
        <v>0</v>
      </c>
      <c r="AS108" s="99">
        <v>0</v>
      </c>
      <c r="AT108" s="99">
        <v>0</v>
      </c>
      <c r="AU108" s="99">
        <v>3</v>
      </c>
      <c r="AV108" s="99">
        <v>0</v>
      </c>
      <c r="AW108" s="99">
        <v>0</v>
      </c>
      <c r="AX108" s="99">
        <v>8</v>
      </c>
      <c r="AY108" s="99">
        <v>12</v>
      </c>
      <c r="AZ108" s="99">
        <v>0</v>
      </c>
      <c r="BA108" s="99">
        <v>10</v>
      </c>
      <c r="BB108" s="99">
        <v>54</v>
      </c>
      <c r="BC108" s="99">
        <v>0</v>
      </c>
      <c r="BD108" s="99">
        <v>0</v>
      </c>
      <c r="BE108" s="99">
        <v>0</v>
      </c>
      <c r="BF108" s="105">
        <f t="shared" si="5"/>
        <v>302</v>
      </c>
      <c r="BG108" s="14"/>
    </row>
    <row r="109" spans="1:59">
      <c r="A109" s="10" t="s">
        <v>109</v>
      </c>
      <c r="B109" s="10" t="s">
        <v>12</v>
      </c>
      <c r="C109" s="11"/>
      <c r="D109" s="12" t="s">
        <v>271</v>
      </c>
      <c r="E109" s="11">
        <v>44965</v>
      </c>
      <c r="F109" s="12" t="s">
        <v>284</v>
      </c>
      <c r="G109" s="12" t="s">
        <v>285</v>
      </c>
      <c r="H109" s="15">
        <v>1537</v>
      </c>
      <c r="I109" s="12" t="s">
        <v>292</v>
      </c>
      <c r="J109" s="12" t="s">
        <v>275</v>
      </c>
      <c r="K109" s="12" t="s">
        <v>276</v>
      </c>
      <c r="L109" s="99">
        <v>2</v>
      </c>
      <c r="M109" s="99">
        <v>0</v>
      </c>
      <c r="N109" s="99">
        <v>38</v>
      </c>
      <c r="O109" s="99">
        <v>44</v>
      </c>
      <c r="P109" s="99">
        <v>5</v>
      </c>
      <c r="Q109" s="99">
        <v>0</v>
      </c>
      <c r="R109" s="99">
        <v>0</v>
      </c>
      <c r="S109" s="99">
        <v>0</v>
      </c>
      <c r="T109" s="99">
        <v>0</v>
      </c>
      <c r="U109" s="99">
        <v>0</v>
      </c>
      <c r="V109" s="99">
        <v>0</v>
      </c>
      <c r="W109" s="99">
        <v>0</v>
      </c>
      <c r="X109" s="99">
        <v>0</v>
      </c>
      <c r="Y109" s="99">
        <v>35</v>
      </c>
      <c r="Z109" s="99">
        <v>5</v>
      </c>
      <c r="AA109" s="99">
        <v>5</v>
      </c>
      <c r="AB109" s="99">
        <v>0</v>
      </c>
      <c r="AC109" s="99">
        <v>0</v>
      </c>
      <c r="AD109" s="99">
        <v>0</v>
      </c>
      <c r="AE109" s="99">
        <v>0</v>
      </c>
      <c r="AF109" s="99">
        <v>0</v>
      </c>
      <c r="AG109" s="99">
        <v>0</v>
      </c>
      <c r="AH109" s="99">
        <v>8</v>
      </c>
      <c r="AI109" s="99">
        <v>1</v>
      </c>
      <c r="AJ109" s="99">
        <v>0</v>
      </c>
      <c r="AK109" s="99">
        <v>0</v>
      </c>
      <c r="AL109" s="99">
        <v>0</v>
      </c>
      <c r="AM109" s="99">
        <v>0</v>
      </c>
      <c r="AN109" s="99">
        <v>0</v>
      </c>
      <c r="AO109" s="99">
        <v>0</v>
      </c>
      <c r="AP109" s="99">
        <v>0</v>
      </c>
      <c r="AQ109" s="99">
        <v>0</v>
      </c>
      <c r="AR109" s="99">
        <v>0</v>
      </c>
      <c r="AS109" s="99">
        <v>0</v>
      </c>
      <c r="AT109" s="99">
        <v>11</v>
      </c>
      <c r="AU109" s="99">
        <v>22</v>
      </c>
      <c r="AV109" s="99">
        <v>0</v>
      </c>
      <c r="AW109" s="99">
        <v>0</v>
      </c>
      <c r="AX109" s="99">
        <v>0</v>
      </c>
      <c r="AY109" s="99">
        <v>1</v>
      </c>
      <c r="AZ109" s="99">
        <v>0</v>
      </c>
      <c r="BA109" s="99">
        <v>0</v>
      </c>
      <c r="BB109" s="99">
        <v>37</v>
      </c>
      <c r="BC109" s="99">
        <v>0</v>
      </c>
      <c r="BD109" s="99">
        <v>0</v>
      </c>
      <c r="BE109" s="99">
        <v>0</v>
      </c>
      <c r="BF109" s="105">
        <f t="shared" si="5"/>
        <v>214</v>
      </c>
      <c r="BG109" s="14"/>
    </row>
    <row r="110" spans="1:59">
      <c r="A110" s="10" t="s">
        <v>480</v>
      </c>
      <c r="B110" s="10" t="s">
        <v>12</v>
      </c>
      <c r="C110" s="11"/>
      <c r="D110" s="12" t="s">
        <v>271</v>
      </c>
      <c r="E110" s="11">
        <v>44965</v>
      </c>
      <c r="F110" s="12" t="s">
        <v>473</v>
      </c>
      <c r="G110" s="12" t="s">
        <v>474</v>
      </c>
      <c r="H110" s="13">
        <v>0.44374999999999998</v>
      </c>
      <c r="I110" s="12" t="s">
        <v>274</v>
      </c>
      <c r="J110" s="12" t="s">
        <v>319</v>
      </c>
      <c r="K110" s="12" t="s">
        <v>276</v>
      </c>
      <c r="L110" s="99"/>
      <c r="M110" s="99"/>
      <c r="N110" s="99">
        <v>2</v>
      </c>
      <c r="O110" s="99">
        <v>13</v>
      </c>
      <c r="P110" s="99">
        <v>3</v>
      </c>
      <c r="Q110" s="99"/>
      <c r="R110" s="99"/>
      <c r="S110" s="99"/>
      <c r="T110" s="99"/>
      <c r="U110" s="99"/>
      <c r="V110" s="99"/>
      <c r="W110" s="99">
        <v>4</v>
      </c>
      <c r="X110" s="99"/>
      <c r="Y110" s="99">
        <v>3</v>
      </c>
      <c r="Z110" s="99"/>
      <c r="AA110" s="99">
        <v>15</v>
      </c>
      <c r="AB110" s="99"/>
      <c r="AC110" s="99"/>
      <c r="AD110" s="99"/>
      <c r="AE110" s="99"/>
      <c r="AF110" s="99"/>
      <c r="AG110" s="99"/>
      <c r="AH110" s="99">
        <v>9</v>
      </c>
      <c r="AI110" s="99"/>
      <c r="AJ110" s="99"/>
      <c r="AK110" s="99"/>
      <c r="AL110" s="99"/>
      <c r="AM110" s="99"/>
      <c r="AN110" s="99">
        <v>1</v>
      </c>
      <c r="AO110" s="99"/>
      <c r="AP110" s="99"/>
      <c r="AQ110" s="99">
        <v>7</v>
      </c>
      <c r="AR110" s="99"/>
      <c r="AS110" s="99"/>
      <c r="AT110" s="99"/>
      <c r="AU110" s="99"/>
      <c r="AV110" s="99"/>
      <c r="AW110" s="99"/>
      <c r="AX110" s="99"/>
      <c r="AY110" s="99">
        <v>7</v>
      </c>
      <c r="AZ110" s="99"/>
      <c r="BA110" s="99">
        <v>6</v>
      </c>
      <c r="BB110" s="99">
        <v>1</v>
      </c>
      <c r="BC110" s="99"/>
      <c r="BD110" s="99"/>
      <c r="BE110" s="99"/>
      <c r="BF110" s="105">
        <f t="shared" si="5"/>
        <v>71</v>
      </c>
      <c r="BG110" s="14" t="s">
        <v>481</v>
      </c>
    </row>
    <row r="111" spans="1:59">
      <c r="A111" s="10" t="s">
        <v>123</v>
      </c>
      <c r="B111" s="10" t="s">
        <v>12</v>
      </c>
      <c r="C111" s="11"/>
      <c r="D111" s="12" t="s">
        <v>271</v>
      </c>
      <c r="E111" s="22">
        <v>44963</v>
      </c>
      <c r="F111" s="12" t="s">
        <v>284</v>
      </c>
      <c r="G111" s="12" t="s">
        <v>285</v>
      </c>
      <c r="H111" s="15">
        <v>1240</v>
      </c>
      <c r="I111" s="12" t="s">
        <v>292</v>
      </c>
      <c r="J111" s="12" t="s">
        <v>275</v>
      </c>
      <c r="K111" s="12" t="s">
        <v>276</v>
      </c>
      <c r="L111" s="99">
        <v>0</v>
      </c>
      <c r="M111" s="99">
        <v>0</v>
      </c>
      <c r="N111" s="99">
        <v>0</v>
      </c>
      <c r="O111" s="99">
        <v>0</v>
      </c>
      <c r="P111" s="99">
        <v>0</v>
      </c>
      <c r="Q111" s="99">
        <v>0</v>
      </c>
      <c r="R111" s="99">
        <v>0</v>
      </c>
      <c r="S111" s="99">
        <v>0</v>
      </c>
      <c r="T111" s="99">
        <v>0</v>
      </c>
      <c r="U111" s="99">
        <v>0</v>
      </c>
      <c r="V111" s="99">
        <v>0</v>
      </c>
      <c r="W111" s="99">
        <v>0</v>
      </c>
      <c r="X111" s="99">
        <v>0</v>
      </c>
      <c r="Y111" s="99">
        <v>1</v>
      </c>
      <c r="Z111" s="99">
        <v>0</v>
      </c>
      <c r="AA111" s="99">
        <v>0</v>
      </c>
      <c r="AB111" s="99">
        <v>0</v>
      </c>
      <c r="AC111" s="99">
        <v>0</v>
      </c>
      <c r="AD111" s="99">
        <v>0</v>
      </c>
      <c r="AE111" s="99">
        <v>0</v>
      </c>
      <c r="AF111" s="99">
        <v>0</v>
      </c>
      <c r="AG111" s="99">
        <v>0</v>
      </c>
      <c r="AH111" s="99">
        <v>3</v>
      </c>
      <c r="AI111" s="99">
        <v>0</v>
      </c>
      <c r="AJ111" s="99">
        <v>0</v>
      </c>
      <c r="AK111" s="99">
        <v>0</v>
      </c>
      <c r="AL111" s="99">
        <v>0</v>
      </c>
      <c r="AM111" s="99">
        <v>0</v>
      </c>
      <c r="AN111" s="99">
        <v>0</v>
      </c>
      <c r="AO111" s="99">
        <v>0</v>
      </c>
      <c r="AP111" s="99">
        <v>0</v>
      </c>
      <c r="AQ111" s="99">
        <v>5</v>
      </c>
      <c r="AR111" s="99">
        <v>1</v>
      </c>
      <c r="AS111" s="99">
        <v>0</v>
      </c>
      <c r="AT111" s="99">
        <v>37</v>
      </c>
      <c r="AU111" s="99">
        <v>31</v>
      </c>
      <c r="AV111" s="99">
        <v>0</v>
      </c>
      <c r="AW111" s="99">
        <v>0</v>
      </c>
      <c r="AX111" s="99">
        <v>0</v>
      </c>
      <c r="AY111" s="99">
        <v>3</v>
      </c>
      <c r="AZ111" s="99">
        <v>0</v>
      </c>
      <c r="BA111" s="99">
        <v>9</v>
      </c>
      <c r="BB111" s="99">
        <v>1</v>
      </c>
      <c r="BC111" s="99">
        <v>0</v>
      </c>
      <c r="BD111" s="99">
        <v>0</v>
      </c>
      <c r="BE111" s="99">
        <v>64</v>
      </c>
      <c r="BF111" s="105">
        <f t="shared" si="5"/>
        <v>91</v>
      </c>
      <c r="BG111" s="14"/>
    </row>
    <row r="112" spans="1:59">
      <c r="A112" s="10" t="s">
        <v>134</v>
      </c>
      <c r="B112" s="10" t="s">
        <v>12</v>
      </c>
      <c r="C112" s="11"/>
      <c r="D112" s="12" t="s">
        <v>271</v>
      </c>
      <c r="E112" s="11">
        <v>44965</v>
      </c>
      <c r="F112" s="12" t="s">
        <v>284</v>
      </c>
      <c r="G112" s="12" t="s">
        <v>285</v>
      </c>
      <c r="H112" s="15">
        <v>1418</v>
      </c>
      <c r="I112" s="12" t="s">
        <v>292</v>
      </c>
      <c r="J112" s="12" t="s">
        <v>275</v>
      </c>
      <c r="K112" s="12" t="s">
        <v>276</v>
      </c>
      <c r="L112" s="99">
        <v>2</v>
      </c>
      <c r="M112" s="99">
        <v>0</v>
      </c>
      <c r="N112" s="99">
        <v>0</v>
      </c>
      <c r="O112" s="99">
        <v>0</v>
      </c>
      <c r="P112" s="99">
        <v>0</v>
      </c>
      <c r="Q112" s="99">
        <v>0</v>
      </c>
      <c r="R112" s="99">
        <v>0</v>
      </c>
      <c r="S112" s="99">
        <v>0</v>
      </c>
      <c r="T112" s="99">
        <v>0</v>
      </c>
      <c r="U112" s="99">
        <v>0</v>
      </c>
      <c r="V112" s="99">
        <v>0</v>
      </c>
      <c r="W112" s="99">
        <v>0</v>
      </c>
      <c r="X112" s="99">
        <v>0</v>
      </c>
      <c r="Y112" s="99">
        <v>0</v>
      </c>
      <c r="Z112" s="99">
        <v>0</v>
      </c>
      <c r="AA112" s="99">
        <v>0</v>
      </c>
      <c r="AB112" s="99">
        <v>0</v>
      </c>
      <c r="AC112" s="99">
        <v>0</v>
      </c>
      <c r="AD112" s="99">
        <v>0</v>
      </c>
      <c r="AE112" s="99">
        <v>0</v>
      </c>
      <c r="AF112" s="99">
        <v>0</v>
      </c>
      <c r="AG112" s="99">
        <v>0</v>
      </c>
      <c r="AH112" s="99">
        <v>0</v>
      </c>
      <c r="AI112" s="99">
        <v>0</v>
      </c>
      <c r="AJ112" s="99">
        <v>0</v>
      </c>
      <c r="AK112" s="99">
        <v>0</v>
      </c>
      <c r="AL112" s="99">
        <v>0</v>
      </c>
      <c r="AM112" s="99">
        <v>0</v>
      </c>
      <c r="AN112" s="99">
        <v>0</v>
      </c>
      <c r="AO112" s="99">
        <v>0</v>
      </c>
      <c r="AP112" s="99">
        <v>0</v>
      </c>
      <c r="AQ112" s="99">
        <v>0</v>
      </c>
      <c r="AR112" s="99">
        <v>0</v>
      </c>
      <c r="AS112" s="99">
        <v>0</v>
      </c>
      <c r="AT112" s="99">
        <v>0</v>
      </c>
      <c r="AU112" s="99">
        <v>0</v>
      </c>
      <c r="AV112" s="99">
        <v>0</v>
      </c>
      <c r="AW112" s="99">
        <v>0</v>
      </c>
      <c r="AX112" s="99">
        <v>0</v>
      </c>
      <c r="AY112" s="99">
        <v>0</v>
      </c>
      <c r="AZ112" s="99">
        <v>0</v>
      </c>
      <c r="BA112" s="99">
        <v>0</v>
      </c>
      <c r="BB112" s="99">
        <v>0</v>
      </c>
      <c r="BC112" s="99">
        <v>0</v>
      </c>
      <c r="BD112" s="99">
        <v>0</v>
      </c>
      <c r="BE112" s="99">
        <v>0</v>
      </c>
      <c r="BF112" s="105">
        <f t="shared" si="5"/>
        <v>2</v>
      </c>
      <c r="BG112" s="14"/>
    </row>
    <row r="113" spans="1:59">
      <c r="A113" s="10" t="s">
        <v>131</v>
      </c>
      <c r="B113" s="10" t="s">
        <v>12</v>
      </c>
      <c r="C113" s="11"/>
      <c r="D113" s="12" t="s">
        <v>271</v>
      </c>
      <c r="E113" s="11">
        <v>44965</v>
      </c>
      <c r="F113" s="12" t="s">
        <v>279</v>
      </c>
      <c r="G113" s="12" t="s">
        <v>280</v>
      </c>
      <c r="H113" s="15">
        <v>1137</v>
      </c>
      <c r="I113" s="12" t="s">
        <v>292</v>
      </c>
      <c r="J113" s="12" t="s">
        <v>296</v>
      </c>
      <c r="K113" s="12" t="s">
        <v>276</v>
      </c>
      <c r="L113" s="99">
        <v>8</v>
      </c>
      <c r="M113" s="99">
        <v>0</v>
      </c>
      <c r="N113" s="99">
        <v>22</v>
      </c>
      <c r="O113" s="99">
        <v>561</v>
      </c>
      <c r="P113" s="99">
        <v>1</v>
      </c>
      <c r="Q113" s="99">
        <v>0</v>
      </c>
      <c r="R113" s="99">
        <v>0</v>
      </c>
      <c r="S113" s="99">
        <v>0</v>
      </c>
      <c r="T113" s="99">
        <v>0</v>
      </c>
      <c r="U113" s="99">
        <v>0</v>
      </c>
      <c r="V113" s="99">
        <v>77</v>
      </c>
      <c r="W113" s="99">
        <v>0</v>
      </c>
      <c r="X113" s="99">
        <v>0</v>
      </c>
      <c r="Y113" s="99">
        <v>7</v>
      </c>
      <c r="Z113" s="99">
        <v>94</v>
      </c>
      <c r="AA113" s="99">
        <v>3</v>
      </c>
      <c r="AB113" s="99">
        <v>0</v>
      </c>
      <c r="AC113" s="99">
        <v>283</v>
      </c>
      <c r="AD113" s="99">
        <v>0</v>
      </c>
      <c r="AE113" s="99">
        <v>0</v>
      </c>
      <c r="AF113" s="99">
        <v>0</v>
      </c>
      <c r="AG113" s="99">
        <v>0</v>
      </c>
      <c r="AH113" s="99">
        <v>54</v>
      </c>
      <c r="AI113" s="99">
        <v>0</v>
      </c>
      <c r="AJ113" s="99">
        <v>0</v>
      </c>
      <c r="AK113" s="99">
        <v>0</v>
      </c>
      <c r="AL113" s="99">
        <v>0</v>
      </c>
      <c r="AM113" s="99">
        <v>0</v>
      </c>
      <c r="AN113" s="99">
        <v>0</v>
      </c>
      <c r="AO113" s="99">
        <v>0</v>
      </c>
      <c r="AP113" s="99">
        <v>0</v>
      </c>
      <c r="AQ113" s="99">
        <v>5</v>
      </c>
      <c r="AR113" s="99">
        <v>0</v>
      </c>
      <c r="AS113" s="99">
        <v>0</v>
      </c>
      <c r="AT113" s="99">
        <v>7</v>
      </c>
      <c r="AU113" s="99">
        <v>1</v>
      </c>
      <c r="AV113" s="99">
        <v>0</v>
      </c>
      <c r="AW113" s="99">
        <v>0</v>
      </c>
      <c r="AX113" s="99">
        <v>0</v>
      </c>
      <c r="AY113" s="99">
        <v>57</v>
      </c>
      <c r="AZ113" s="99">
        <v>0</v>
      </c>
      <c r="BA113" s="99">
        <v>8</v>
      </c>
      <c r="BB113" s="99">
        <v>0</v>
      </c>
      <c r="BC113" s="99">
        <v>0</v>
      </c>
      <c r="BD113" s="99">
        <v>0</v>
      </c>
      <c r="BE113" s="99">
        <v>0</v>
      </c>
      <c r="BF113" s="105">
        <f t="shared" si="5"/>
        <v>1188</v>
      </c>
      <c r="BG113" s="14"/>
    </row>
    <row r="114" spans="1:59">
      <c r="A114" s="10" t="s">
        <v>135</v>
      </c>
      <c r="B114" s="10" t="s">
        <v>12</v>
      </c>
      <c r="C114" s="11"/>
      <c r="D114" s="12" t="s">
        <v>271</v>
      </c>
      <c r="E114" s="30">
        <v>44963</v>
      </c>
      <c r="F114" s="12" t="s">
        <v>479</v>
      </c>
      <c r="G114" s="12" t="s">
        <v>465</v>
      </c>
      <c r="H114" s="15">
        <v>1424</v>
      </c>
      <c r="I114" s="12" t="s">
        <v>292</v>
      </c>
      <c r="J114" s="12" t="s">
        <v>296</v>
      </c>
      <c r="K114" s="12" t="s">
        <v>276</v>
      </c>
      <c r="L114" s="99">
        <v>0</v>
      </c>
      <c r="M114" s="99">
        <v>0</v>
      </c>
      <c r="N114" s="99">
        <v>8</v>
      </c>
      <c r="O114" s="99">
        <v>5</v>
      </c>
      <c r="P114" s="99">
        <v>0</v>
      </c>
      <c r="Q114" s="99">
        <v>0</v>
      </c>
      <c r="R114" s="99">
        <v>0</v>
      </c>
      <c r="S114" s="99">
        <v>0</v>
      </c>
      <c r="T114" s="99">
        <v>0</v>
      </c>
      <c r="U114" s="99">
        <v>0</v>
      </c>
      <c r="V114" s="99">
        <v>0</v>
      </c>
      <c r="W114" s="99">
        <v>0</v>
      </c>
      <c r="X114" s="99">
        <v>0</v>
      </c>
      <c r="Y114" s="99">
        <v>30</v>
      </c>
      <c r="Z114" s="99">
        <v>65</v>
      </c>
      <c r="AA114" s="99">
        <v>10</v>
      </c>
      <c r="AB114" s="99">
        <v>0</v>
      </c>
      <c r="AC114" s="99">
        <v>2</v>
      </c>
      <c r="AD114" s="99">
        <v>7</v>
      </c>
      <c r="AE114" s="99">
        <v>0</v>
      </c>
      <c r="AF114" s="99">
        <v>0</v>
      </c>
      <c r="AG114" s="99">
        <v>0</v>
      </c>
      <c r="AH114" s="99">
        <v>18</v>
      </c>
      <c r="AI114" s="99">
        <v>0</v>
      </c>
      <c r="AJ114" s="99">
        <v>0</v>
      </c>
      <c r="AK114" s="99">
        <v>0</v>
      </c>
      <c r="AL114" s="99">
        <v>0</v>
      </c>
      <c r="AM114" s="99">
        <v>0</v>
      </c>
      <c r="AN114" s="99">
        <v>0</v>
      </c>
      <c r="AO114" s="99">
        <v>10</v>
      </c>
      <c r="AP114" s="99">
        <v>0</v>
      </c>
      <c r="AQ114" s="99">
        <v>4</v>
      </c>
      <c r="AR114" s="99">
        <v>0</v>
      </c>
      <c r="AS114" s="99">
        <v>0</v>
      </c>
      <c r="AT114" s="99">
        <v>24</v>
      </c>
      <c r="AU114" s="99">
        <v>101</v>
      </c>
      <c r="AV114" s="99">
        <v>0</v>
      </c>
      <c r="AW114" s="99">
        <v>0</v>
      </c>
      <c r="AX114" s="99">
        <v>5</v>
      </c>
      <c r="AY114" s="99">
        <v>0</v>
      </c>
      <c r="AZ114" s="99">
        <v>0</v>
      </c>
      <c r="BA114" s="99">
        <v>28</v>
      </c>
      <c r="BB114" s="99">
        <v>25</v>
      </c>
      <c r="BC114" s="99">
        <v>0</v>
      </c>
      <c r="BD114" s="99">
        <v>0</v>
      </c>
      <c r="BE114" s="99">
        <v>0</v>
      </c>
      <c r="BF114" s="105">
        <f t="shared" si="5"/>
        <v>342</v>
      </c>
    </row>
    <row r="115" spans="1:59">
      <c r="A115" s="10" t="s">
        <v>482</v>
      </c>
      <c r="B115" s="10" t="s">
        <v>12</v>
      </c>
      <c r="C115" s="11"/>
      <c r="D115" s="12" t="s">
        <v>271</v>
      </c>
      <c r="E115" s="11"/>
      <c r="H115" s="13"/>
      <c r="I115" s="12"/>
      <c r="J115" s="12"/>
      <c r="K115" s="12"/>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c r="AN115" s="99"/>
      <c r="AO115" s="99"/>
      <c r="AP115" s="99"/>
      <c r="AQ115" s="99"/>
      <c r="AR115" s="99"/>
      <c r="AS115" s="99"/>
      <c r="AT115" s="99"/>
      <c r="AU115" s="99"/>
      <c r="AV115" s="99"/>
      <c r="AW115" s="99"/>
      <c r="AX115" s="99"/>
      <c r="AY115" s="99"/>
      <c r="AZ115" s="99"/>
      <c r="BA115" s="99"/>
      <c r="BB115" s="99"/>
      <c r="BC115" s="99"/>
      <c r="BD115" s="99"/>
      <c r="BE115" s="99"/>
      <c r="BF115" s="105">
        <f t="shared" si="5"/>
        <v>0</v>
      </c>
      <c r="BG115" s="14"/>
    </row>
    <row r="116" spans="1:59">
      <c r="A116" s="18" t="s">
        <v>179</v>
      </c>
      <c r="B116" s="18" t="s">
        <v>12</v>
      </c>
      <c r="C116" s="11"/>
      <c r="D116" s="12" t="s">
        <v>271</v>
      </c>
      <c r="E116" s="11">
        <v>44965</v>
      </c>
      <c r="F116" s="12" t="s">
        <v>284</v>
      </c>
      <c r="G116" s="12" t="s">
        <v>285</v>
      </c>
      <c r="H116" s="15">
        <v>1611</v>
      </c>
      <c r="I116" s="12" t="s">
        <v>292</v>
      </c>
      <c r="J116" s="12" t="s">
        <v>275</v>
      </c>
      <c r="K116" s="12" t="s">
        <v>276</v>
      </c>
      <c r="L116" s="99">
        <v>0</v>
      </c>
      <c r="M116" s="99">
        <v>0</v>
      </c>
      <c r="N116" s="99">
        <v>0</v>
      </c>
      <c r="O116" s="99">
        <v>0</v>
      </c>
      <c r="P116" s="99">
        <v>0</v>
      </c>
      <c r="Q116" s="99">
        <v>0</v>
      </c>
      <c r="R116" s="99">
        <v>0</v>
      </c>
      <c r="S116" s="99">
        <v>0</v>
      </c>
      <c r="T116" s="99">
        <v>0</v>
      </c>
      <c r="U116" s="99">
        <v>0</v>
      </c>
      <c r="V116" s="99">
        <v>0</v>
      </c>
      <c r="W116" s="99">
        <v>0</v>
      </c>
      <c r="X116" s="99">
        <v>0</v>
      </c>
      <c r="Y116" s="99">
        <v>0</v>
      </c>
      <c r="Z116" s="99">
        <v>0</v>
      </c>
      <c r="AA116" s="99">
        <v>0</v>
      </c>
      <c r="AB116" s="99">
        <v>0</v>
      </c>
      <c r="AC116" s="99">
        <v>0</v>
      </c>
      <c r="AD116" s="99">
        <v>0</v>
      </c>
      <c r="AE116" s="99">
        <v>0</v>
      </c>
      <c r="AF116" s="99">
        <v>0</v>
      </c>
      <c r="AG116" s="99">
        <v>0</v>
      </c>
      <c r="AH116" s="99">
        <v>0</v>
      </c>
      <c r="AI116" s="99">
        <v>0</v>
      </c>
      <c r="AJ116" s="99">
        <v>0</v>
      </c>
      <c r="AK116" s="99">
        <v>0</v>
      </c>
      <c r="AL116" s="99">
        <v>0</v>
      </c>
      <c r="AM116" s="99">
        <v>0</v>
      </c>
      <c r="AN116" s="99">
        <v>0</v>
      </c>
      <c r="AO116" s="99">
        <v>0</v>
      </c>
      <c r="AP116" s="99">
        <v>0</v>
      </c>
      <c r="AQ116" s="99">
        <v>0</v>
      </c>
      <c r="AR116" s="99">
        <v>0</v>
      </c>
      <c r="AS116" s="99">
        <v>0</v>
      </c>
      <c r="AT116" s="99">
        <v>0</v>
      </c>
      <c r="AU116" s="99">
        <v>1</v>
      </c>
      <c r="AV116" s="99">
        <v>0</v>
      </c>
      <c r="AW116" s="99">
        <v>0</v>
      </c>
      <c r="AX116" s="99">
        <v>0</v>
      </c>
      <c r="AY116" s="99">
        <v>0</v>
      </c>
      <c r="AZ116" s="99">
        <v>0</v>
      </c>
      <c r="BA116" s="99">
        <v>0</v>
      </c>
      <c r="BB116" s="99">
        <v>0</v>
      </c>
      <c r="BC116" s="99">
        <v>0</v>
      </c>
      <c r="BD116" s="99">
        <v>0</v>
      </c>
      <c r="BE116" s="99">
        <v>0</v>
      </c>
      <c r="BF116" s="105">
        <v>1</v>
      </c>
      <c r="BG116" s="14"/>
    </row>
    <row r="117" spans="1:59" ht="51.75">
      <c r="A117" s="10" t="s">
        <v>180</v>
      </c>
      <c r="B117" s="10" t="s">
        <v>12</v>
      </c>
      <c r="C117" s="11"/>
      <c r="D117" s="12" t="s">
        <v>271</v>
      </c>
      <c r="E117" s="11"/>
      <c r="H117" s="13"/>
      <c r="I117" s="12"/>
      <c r="J117" s="12"/>
      <c r="K117" s="12"/>
      <c r="L117" s="99">
        <v>0</v>
      </c>
      <c r="M117" s="99"/>
      <c r="N117" s="99"/>
      <c r="O117" s="99"/>
      <c r="P117" s="99"/>
      <c r="Q117" s="99"/>
      <c r="R117" s="99"/>
      <c r="S117" s="99"/>
      <c r="T117" s="99"/>
      <c r="U117" s="99"/>
      <c r="V117" s="99"/>
      <c r="W117" s="99"/>
      <c r="X117" s="99"/>
      <c r="Y117" s="99"/>
      <c r="Z117" s="99">
        <v>6</v>
      </c>
      <c r="AA117" s="99"/>
      <c r="AB117" s="99"/>
      <c r="AC117" s="99"/>
      <c r="AD117" s="99"/>
      <c r="AE117" s="99"/>
      <c r="AF117" s="99"/>
      <c r="AG117" s="99"/>
      <c r="AH117" s="99">
        <v>1</v>
      </c>
      <c r="AI117" s="99"/>
      <c r="AJ117" s="99"/>
      <c r="AK117" s="99"/>
      <c r="AL117" s="99"/>
      <c r="AM117" s="99"/>
      <c r="AN117" s="99"/>
      <c r="AO117" s="99"/>
      <c r="AP117" s="99"/>
      <c r="AQ117" s="99">
        <v>26</v>
      </c>
      <c r="AR117" s="99"/>
      <c r="AS117" s="99"/>
      <c r="AT117" s="99"/>
      <c r="AU117" s="99"/>
      <c r="AV117" s="99">
        <v>0</v>
      </c>
      <c r="AW117" s="99">
        <v>0</v>
      </c>
      <c r="AX117" s="99">
        <v>0</v>
      </c>
      <c r="AY117" s="99">
        <v>0</v>
      </c>
      <c r="AZ117" s="99">
        <v>0</v>
      </c>
      <c r="BA117" s="99">
        <v>0</v>
      </c>
      <c r="BB117" s="99">
        <v>0</v>
      </c>
      <c r="BC117" s="99">
        <v>0</v>
      </c>
      <c r="BD117" s="99">
        <v>0</v>
      </c>
      <c r="BE117" s="99">
        <v>0</v>
      </c>
      <c r="BF117" s="105">
        <f t="shared" ref="BF117:BF148" si="6">SUM(J117:BC117)</f>
        <v>33</v>
      </c>
      <c r="BG117" s="14" t="s">
        <v>483</v>
      </c>
    </row>
    <row r="118" spans="1:59">
      <c r="A118" s="10" t="s">
        <v>185</v>
      </c>
      <c r="B118" s="10" t="s">
        <v>12</v>
      </c>
      <c r="C118" s="11"/>
      <c r="D118" s="12" t="s">
        <v>271</v>
      </c>
      <c r="E118" s="11"/>
      <c r="H118" s="13"/>
      <c r="I118" s="12"/>
      <c r="J118" s="12"/>
      <c r="K118" s="12"/>
      <c r="L118" s="99">
        <v>0</v>
      </c>
      <c r="M118" s="99"/>
      <c r="N118" s="99"/>
      <c r="O118" s="99"/>
      <c r="P118" s="99"/>
      <c r="Q118" s="99"/>
      <c r="R118" s="99"/>
      <c r="S118" s="99"/>
      <c r="T118" s="99"/>
      <c r="U118" s="99"/>
      <c r="V118" s="99"/>
      <c r="W118" s="99"/>
      <c r="X118" s="99"/>
      <c r="Y118" s="99"/>
      <c r="Z118" s="99">
        <v>30</v>
      </c>
      <c r="AA118" s="99"/>
      <c r="AB118" s="99"/>
      <c r="AC118" s="99"/>
      <c r="AD118" s="99"/>
      <c r="AE118" s="99"/>
      <c r="AF118" s="99"/>
      <c r="AG118" s="99"/>
      <c r="AH118" s="99">
        <v>2</v>
      </c>
      <c r="AI118" s="99"/>
      <c r="AJ118" s="99"/>
      <c r="AK118" s="99"/>
      <c r="AL118" s="99"/>
      <c r="AM118" s="99"/>
      <c r="AN118" s="99"/>
      <c r="AO118" s="99"/>
      <c r="AP118" s="99"/>
      <c r="AQ118" s="99">
        <v>0</v>
      </c>
      <c r="AR118" s="99"/>
      <c r="AS118" s="99"/>
      <c r="BA118" s="99">
        <v>3</v>
      </c>
      <c r="BF118" s="105">
        <f t="shared" si="6"/>
        <v>35</v>
      </c>
      <c r="BG118" s="12" t="s">
        <v>484</v>
      </c>
    </row>
    <row r="119" spans="1:59" ht="31.5">
      <c r="A119" s="18" t="s">
        <v>485</v>
      </c>
      <c r="B119" s="18" t="s">
        <v>12</v>
      </c>
      <c r="C119" s="11"/>
      <c r="D119" s="12" t="s">
        <v>271</v>
      </c>
      <c r="E119" s="11">
        <v>44963</v>
      </c>
      <c r="F119" s="12" t="s">
        <v>486</v>
      </c>
      <c r="G119" s="12" t="s">
        <v>487</v>
      </c>
      <c r="H119" s="13">
        <v>0.33333333333333331</v>
      </c>
      <c r="I119" s="12" t="s">
        <v>292</v>
      </c>
      <c r="J119" s="12" t="s">
        <v>275</v>
      </c>
      <c r="K119" s="12" t="s">
        <v>276</v>
      </c>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c r="AN119" s="99"/>
      <c r="AO119" s="99"/>
      <c r="AP119" s="99"/>
      <c r="AQ119" s="99">
        <v>3</v>
      </c>
      <c r="AR119" s="99"/>
      <c r="AS119" s="99"/>
      <c r="AT119" s="99">
        <v>1</v>
      </c>
      <c r="AU119" s="99"/>
      <c r="AV119" s="99"/>
      <c r="AW119" s="99"/>
      <c r="AX119" s="99"/>
      <c r="AY119" s="99">
        <v>3</v>
      </c>
      <c r="AZ119" s="99"/>
      <c r="BA119" s="99">
        <v>7</v>
      </c>
      <c r="BB119" s="99"/>
      <c r="BC119" s="99"/>
      <c r="BD119" s="99"/>
      <c r="BE119" s="99"/>
      <c r="BF119" s="105">
        <f t="shared" si="6"/>
        <v>14</v>
      </c>
      <c r="BG119" s="14"/>
    </row>
    <row r="120" spans="1:59">
      <c r="A120" s="10" t="s">
        <v>189</v>
      </c>
      <c r="B120" s="10" t="s">
        <v>12</v>
      </c>
      <c r="C120" s="11"/>
      <c r="D120" s="12" t="s">
        <v>271</v>
      </c>
      <c r="E120" s="11">
        <v>44965</v>
      </c>
      <c r="F120" s="12" t="s">
        <v>284</v>
      </c>
      <c r="G120" s="12" t="s">
        <v>285</v>
      </c>
      <c r="H120" s="15">
        <v>1436</v>
      </c>
      <c r="I120" s="12" t="s">
        <v>292</v>
      </c>
      <c r="J120" s="12" t="s">
        <v>275</v>
      </c>
      <c r="K120" s="12" t="s">
        <v>276</v>
      </c>
      <c r="L120" s="99">
        <v>6</v>
      </c>
      <c r="M120" s="99">
        <v>0</v>
      </c>
      <c r="N120" s="99">
        <v>0</v>
      </c>
      <c r="O120" s="99">
        <v>0</v>
      </c>
      <c r="P120" s="99">
        <v>0</v>
      </c>
      <c r="Q120" s="99">
        <v>0</v>
      </c>
      <c r="R120" s="99">
        <v>0</v>
      </c>
      <c r="S120" s="99">
        <v>0</v>
      </c>
      <c r="T120" s="99">
        <v>0</v>
      </c>
      <c r="U120" s="99">
        <v>0</v>
      </c>
      <c r="V120" s="99">
        <v>0</v>
      </c>
      <c r="W120" s="99">
        <v>0</v>
      </c>
      <c r="X120" s="99">
        <v>0</v>
      </c>
      <c r="Y120" s="99">
        <v>1</v>
      </c>
      <c r="Z120" s="99">
        <v>0</v>
      </c>
      <c r="AA120" s="99">
        <v>0</v>
      </c>
      <c r="AB120" s="99">
        <v>0</v>
      </c>
      <c r="AC120" s="99">
        <v>0</v>
      </c>
      <c r="AD120" s="99">
        <v>0</v>
      </c>
      <c r="AE120" s="99">
        <v>3</v>
      </c>
      <c r="AF120" s="99">
        <v>0</v>
      </c>
      <c r="AG120" s="99">
        <v>0</v>
      </c>
      <c r="AH120" s="99">
        <v>0</v>
      </c>
      <c r="AI120" s="99">
        <v>0</v>
      </c>
      <c r="AJ120" s="99">
        <v>0</v>
      </c>
      <c r="AK120" s="99">
        <v>0</v>
      </c>
      <c r="AL120" s="99">
        <v>0</v>
      </c>
      <c r="AM120" s="99">
        <v>0</v>
      </c>
      <c r="AN120" s="99">
        <v>0</v>
      </c>
      <c r="AO120" s="99">
        <v>0</v>
      </c>
      <c r="AP120" s="99">
        <v>0</v>
      </c>
      <c r="AQ120" s="99">
        <v>0</v>
      </c>
      <c r="AR120" s="99">
        <v>0</v>
      </c>
      <c r="AS120" s="99">
        <v>0</v>
      </c>
      <c r="AT120" s="99">
        <v>0</v>
      </c>
      <c r="AU120" s="99">
        <v>0</v>
      </c>
      <c r="AV120" s="99">
        <v>0</v>
      </c>
      <c r="AW120" s="99">
        <v>0</v>
      </c>
      <c r="AX120" s="99">
        <v>0</v>
      </c>
      <c r="AY120" s="99">
        <v>0</v>
      </c>
      <c r="AZ120" s="99">
        <v>0</v>
      </c>
      <c r="BA120" s="99">
        <v>0</v>
      </c>
      <c r="BB120" s="99">
        <v>0</v>
      </c>
      <c r="BC120" s="99">
        <v>0</v>
      </c>
      <c r="BD120" s="99">
        <v>0</v>
      </c>
      <c r="BE120" s="99">
        <v>0</v>
      </c>
      <c r="BF120" s="105">
        <f t="shared" si="6"/>
        <v>10</v>
      </c>
      <c r="BG120" s="14"/>
    </row>
    <row r="121" spans="1:59">
      <c r="A121" s="10" t="s">
        <v>190</v>
      </c>
      <c r="B121" s="10" t="s">
        <v>12</v>
      </c>
      <c r="C121" s="11"/>
      <c r="D121" s="12" t="s">
        <v>271</v>
      </c>
      <c r="E121" s="11">
        <v>44965</v>
      </c>
      <c r="F121" s="12" t="s">
        <v>488</v>
      </c>
      <c r="G121" s="12" t="s">
        <v>278</v>
      </c>
      <c r="H121" s="15">
        <v>1243</v>
      </c>
      <c r="I121" s="12" t="s">
        <v>292</v>
      </c>
      <c r="J121" s="12" t="s">
        <v>275</v>
      </c>
      <c r="K121" s="12" t="s">
        <v>276</v>
      </c>
      <c r="L121" s="99">
        <v>3</v>
      </c>
      <c r="M121" s="99">
        <v>0</v>
      </c>
      <c r="N121" s="99">
        <v>40</v>
      </c>
      <c r="O121" s="99">
        <v>119</v>
      </c>
      <c r="P121" s="99">
        <v>2</v>
      </c>
      <c r="Q121" s="99">
        <v>0</v>
      </c>
      <c r="R121" s="99">
        <v>0</v>
      </c>
      <c r="S121" s="99">
        <v>0</v>
      </c>
      <c r="T121" s="99">
        <v>0</v>
      </c>
      <c r="U121" s="99">
        <v>0</v>
      </c>
      <c r="V121" s="99">
        <v>0</v>
      </c>
      <c r="W121" s="99">
        <v>6</v>
      </c>
      <c r="X121" s="99">
        <v>0</v>
      </c>
      <c r="Y121" s="99">
        <v>34</v>
      </c>
      <c r="Z121" s="99">
        <v>289</v>
      </c>
      <c r="AA121" s="99">
        <v>52</v>
      </c>
      <c r="AB121" s="99">
        <v>0</v>
      </c>
      <c r="AC121" s="99">
        <v>0</v>
      </c>
      <c r="AD121" s="99">
        <v>15</v>
      </c>
      <c r="AE121" s="99">
        <v>0</v>
      </c>
      <c r="AF121" s="99">
        <v>0</v>
      </c>
      <c r="AG121" s="99">
        <v>0</v>
      </c>
      <c r="AH121" s="99">
        <v>28</v>
      </c>
      <c r="AI121" s="99">
        <v>3</v>
      </c>
      <c r="AJ121" s="99">
        <v>0</v>
      </c>
      <c r="AK121" s="99">
        <v>0</v>
      </c>
      <c r="AL121" s="99">
        <v>0</v>
      </c>
      <c r="AM121" s="99">
        <v>0</v>
      </c>
      <c r="AN121" s="99">
        <v>5</v>
      </c>
      <c r="AO121" s="99">
        <v>12</v>
      </c>
      <c r="AP121" s="99">
        <v>0</v>
      </c>
      <c r="AQ121" s="99">
        <v>0</v>
      </c>
      <c r="AR121" s="99">
        <v>0</v>
      </c>
      <c r="AS121" s="99">
        <v>0</v>
      </c>
      <c r="AT121" s="99">
        <v>3</v>
      </c>
      <c r="AU121" s="99">
        <v>7</v>
      </c>
      <c r="AV121" s="99">
        <v>0</v>
      </c>
      <c r="AW121" s="99">
        <v>0</v>
      </c>
      <c r="AX121" s="99">
        <v>3</v>
      </c>
      <c r="AY121" s="99">
        <v>13</v>
      </c>
      <c r="AZ121" s="99">
        <v>0</v>
      </c>
      <c r="BA121" s="99">
        <v>65</v>
      </c>
      <c r="BB121" s="99">
        <v>42</v>
      </c>
      <c r="BC121" s="99">
        <v>0</v>
      </c>
      <c r="BD121" s="99">
        <v>0</v>
      </c>
      <c r="BE121" s="99">
        <v>0</v>
      </c>
      <c r="BF121" s="105">
        <f t="shared" si="6"/>
        <v>741</v>
      </c>
      <c r="BG121" s="14"/>
    </row>
    <row r="122" spans="1:59" ht="31.5">
      <c r="A122" s="10" t="s">
        <v>195</v>
      </c>
      <c r="B122" s="10" t="s">
        <v>12</v>
      </c>
      <c r="C122" s="11"/>
      <c r="D122" s="12" t="s">
        <v>271</v>
      </c>
      <c r="E122" s="11">
        <v>44963</v>
      </c>
      <c r="F122" s="12" t="s">
        <v>489</v>
      </c>
      <c r="G122" s="12" t="s">
        <v>490</v>
      </c>
      <c r="H122" s="13">
        <v>0.33333333333333331</v>
      </c>
      <c r="I122" s="12" t="s">
        <v>292</v>
      </c>
      <c r="J122" s="12" t="s">
        <v>275</v>
      </c>
      <c r="K122" s="12" t="s">
        <v>276</v>
      </c>
      <c r="L122" s="99">
        <v>2</v>
      </c>
      <c r="M122" s="99">
        <v>1</v>
      </c>
      <c r="N122" s="99">
        <v>14</v>
      </c>
      <c r="O122" s="99">
        <v>8</v>
      </c>
      <c r="P122" s="99">
        <v>2</v>
      </c>
      <c r="Q122" s="99">
        <v>2</v>
      </c>
      <c r="R122" s="99">
        <v>0</v>
      </c>
      <c r="S122" s="99">
        <v>0</v>
      </c>
      <c r="T122" s="99">
        <v>0</v>
      </c>
      <c r="U122" s="99">
        <v>0</v>
      </c>
      <c r="V122" s="99">
        <v>0</v>
      </c>
      <c r="W122" s="99">
        <v>0</v>
      </c>
      <c r="X122" s="99">
        <v>106</v>
      </c>
      <c r="Y122" s="99">
        <v>78</v>
      </c>
      <c r="Z122" s="99">
        <v>126</v>
      </c>
      <c r="AA122" s="99">
        <v>8</v>
      </c>
      <c r="AB122" s="99">
        <v>0</v>
      </c>
      <c r="AC122" s="99">
        <v>0</v>
      </c>
      <c r="AD122" s="99">
        <v>0</v>
      </c>
      <c r="AE122" s="99">
        <v>1</v>
      </c>
      <c r="AF122" s="99">
        <v>0</v>
      </c>
      <c r="AG122" s="99">
        <v>0</v>
      </c>
      <c r="AH122" s="99">
        <v>60</v>
      </c>
      <c r="AI122" s="99">
        <v>0</v>
      </c>
      <c r="AJ122" s="99">
        <v>0</v>
      </c>
      <c r="AK122" s="99">
        <v>0</v>
      </c>
      <c r="AL122" s="99">
        <v>0</v>
      </c>
      <c r="AM122" s="99">
        <v>0</v>
      </c>
      <c r="AN122" s="99">
        <v>0</v>
      </c>
      <c r="AO122" s="99">
        <v>7</v>
      </c>
      <c r="AP122" s="99">
        <v>0</v>
      </c>
      <c r="AQ122" s="99">
        <v>1</v>
      </c>
      <c r="AR122" s="99">
        <v>0</v>
      </c>
      <c r="AS122" s="99">
        <v>0</v>
      </c>
      <c r="AT122" s="99">
        <v>89</v>
      </c>
      <c r="AU122" s="99">
        <v>27</v>
      </c>
      <c r="AV122" s="99">
        <v>0</v>
      </c>
      <c r="AW122" s="99">
        <v>0</v>
      </c>
      <c r="AX122" s="99">
        <v>0</v>
      </c>
      <c r="AY122" s="99">
        <v>2</v>
      </c>
      <c r="AZ122" s="99">
        <v>0</v>
      </c>
      <c r="BA122" s="99">
        <v>13</v>
      </c>
      <c r="BB122" s="99">
        <v>1</v>
      </c>
      <c r="BC122" s="99">
        <v>0</v>
      </c>
      <c r="BD122" s="99">
        <v>0</v>
      </c>
      <c r="BE122" s="99">
        <v>163</v>
      </c>
      <c r="BF122" s="105">
        <f t="shared" si="6"/>
        <v>548</v>
      </c>
      <c r="BG122" s="14"/>
    </row>
    <row r="123" spans="1:59">
      <c r="A123" s="10" t="s">
        <v>491</v>
      </c>
      <c r="B123" s="10" t="s">
        <v>12</v>
      </c>
      <c r="C123" s="12" t="s">
        <v>469</v>
      </c>
      <c r="D123" s="12"/>
      <c r="E123" s="11"/>
      <c r="H123" s="13"/>
      <c r="I123" s="12"/>
      <c r="J123" s="12"/>
      <c r="K123" s="12"/>
      <c r="L123" s="99"/>
      <c r="M123" s="99"/>
      <c r="N123" s="99"/>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c r="AS123" s="99"/>
      <c r="AT123" s="99"/>
      <c r="AU123" s="99"/>
      <c r="AV123" s="99"/>
      <c r="AW123" s="99"/>
      <c r="AX123" s="99"/>
      <c r="AY123" s="99"/>
      <c r="AZ123" s="99"/>
      <c r="BA123" s="99"/>
      <c r="BB123" s="99"/>
      <c r="BC123" s="99"/>
      <c r="BD123" s="99"/>
      <c r="BE123" s="99"/>
      <c r="BF123" s="105">
        <f t="shared" si="6"/>
        <v>0</v>
      </c>
      <c r="BG123" s="14"/>
    </row>
    <row r="124" spans="1:59" ht="26.25">
      <c r="A124" s="10" t="s">
        <v>492</v>
      </c>
      <c r="B124" s="10" t="s">
        <v>12</v>
      </c>
      <c r="C124" s="11"/>
      <c r="D124" s="12" t="s">
        <v>271</v>
      </c>
      <c r="E124" s="11">
        <v>44965</v>
      </c>
      <c r="F124" s="12" t="s">
        <v>473</v>
      </c>
      <c r="G124" s="12" t="s">
        <v>474</v>
      </c>
      <c r="H124" s="13">
        <v>0.35972222222222222</v>
      </c>
      <c r="I124" s="12" t="s">
        <v>274</v>
      </c>
      <c r="J124" s="12" t="s">
        <v>296</v>
      </c>
      <c r="K124" s="12" t="s">
        <v>276</v>
      </c>
      <c r="L124" s="99"/>
      <c r="M124" s="99"/>
      <c r="N124" s="99">
        <v>6</v>
      </c>
      <c r="O124" s="99"/>
      <c r="P124" s="99">
        <v>3</v>
      </c>
      <c r="Q124" s="99"/>
      <c r="R124" s="99"/>
      <c r="S124" s="99"/>
      <c r="T124" s="99"/>
      <c r="U124" s="99"/>
      <c r="V124" s="99">
        <v>4</v>
      </c>
      <c r="W124" s="99"/>
      <c r="X124" s="99"/>
      <c r="Y124" s="99">
        <v>1</v>
      </c>
      <c r="Z124" s="99"/>
      <c r="AA124" s="99">
        <v>10</v>
      </c>
      <c r="AB124" s="99"/>
      <c r="AC124" s="99"/>
      <c r="AD124" s="99"/>
      <c r="AE124" s="99"/>
      <c r="AF124" s="99"/>
      <c r="AG124" s="99"/>
      <c r="AH124" s="99">
        <v>9</v>
      </c>
      <c r="AI124" s="99"/>
      <c r="AJ124" s="99"/>
      <c r="AK124" s="99"/>
      <c r="AL124" s="99"/>
      <c r="AM124" s="99"/>
      <c r="AN124" s="99"/>
      <c r="AO124" s="99">
        <v>2</v>
      </c>
      <c r="AP124" s="99"/>
      <c r="AQ124" s="99">
        <v>15</v>
      </c>
      <c r="AR124" s="99"/>
      <c r="AS124" s="99"/>
      <c r="AT124" s="99">
        <v>400</v>
      </c>
      <c r="AU124" s="99">
        <v>2</v>
      </c>
      <c r="AV124" s="99"/>
      <c r="AW124" s="99"/>
      <c r="AX124" s="99"/>
      <c r="AY124" s="99">
        <v>2</v>
      </c>
      <c r="AZ124" s="99"/>
      <c r="BA124" s="99">
        <v>5</v>
      </c>
      <c r="BB124" s="99">
        <v>1</v>
      </c>
      <c r="BC124" s="99"/>
      <c r="BD124" s="99"/>
      <c r="BE124" s="99">
        <v>2</v>
      </c>
      <c r="BF124" s="105">
        <f t="shared" si="6"/>
        <v>460</v>
      </c>
      <c r="BG124" s="14" t="s">
        <v>493</v>
      </c>
    </row>
    <row r="125" spans="1:59" ht="26.25">
      <c r="A125" s="10" t="s">
        <v>494</v>
      </c>
      <c r="B125" s="10" t="s">
        <v>12</v>
      </c>
      <c r="C125" s="11"/>
      <c r="D125" s="12" t="s">
        <v>271</v>
      </c>
      <c r="E125" s="11">
        <v>44965</v>
      </c>
      <c r="F125" s="12" t="s">
        <v>473</v>
      </c>
      <c r="G125" s="12" t="s">
        <v>474</v>
      </c>
      <c r="H125" s="20">
        <v>0.59375</v>
      </c>
      <c r="I125" s="12" t="s">
        <v>292</v>
      </c>
      <c r="J125" s="12" t="s">
        <v>319</v>
      </c>
      <c r="K125" s="12" t="s">
        <v>276</v>
      </c>
      <c r="L125" s="99"/>
      <c r="M125" s="99"/>
      <c r="N125" s="99"/>
      <c r="O125" s="99"/>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c r="AN125" s="99"/>
      <c r="AO125" s="99"/>
      <c r="AP125" s="99"/>
      <c r="AQ125" s="99"/>
      <c r="AR125" s="99"/>
      <c r="AS125" s="99"/>
      <c r="AT125" s="99"/>
      <c r="AU125" s="99"/>
      <c r="AV125" s="99"/>
      <c r="AW125" s="99"/>
      <c r="AX125" s="99"/>
      <c r="AY125" s="99"/>
      <c r="AZ125" s="99"/>
      <c r="BA125" s="99"/>
      <c r="BB125" s="99"/>
      <c r="BC125" s="99"/>
      <c r="BD125" s="99"/>
      <c r="BE125" s="99"/>
      <c r="BF125" s="105">
        <f t="shared" si="6"/>
        <v>0</v>
      </c>
      <c r="BG125" s="14" t="s">
        <v>495</v>
      </c>
    </row>
    <row r="126" spans="1:59" ht="31.5">
      <c r="A126" s="10" t="s">
        <v>496</v>
      </c>
      <c r="B126" s="10" t="s">
        <v>497</v>
      </c>
      <c r="C126" s="11"/>
      <c r="D126" s="12" t="s">
        <v>271</v>
      </c>
      <c r="E126" s="11">
        <v>44963</v>
      </c>
      <c r="F126" s="12" t="s">
        <v>498</v>
      </c>
      <c r="G126" s="12" t="s">
        <v>499</v>
      </c>
      <c r="H126" s="13">
        <v>0.47569444444444442</v>
      </c>
      <c r="I126" s="12" t="s">
        <v>283</v>
      </c>
      <c r="J126" s="12" t="s">
        <v>296</v>
      </c>
      <c r="K126" s="12" t="s">
        <v>276</v>
      </c>
      <c r="L126" s="99"/>
      <c r="M126" s="99"/>
      <c r="N126" s="99">
        <v>30</v>
      </c>
      <c r="O126" s="99"/>
      <c r="P126" s="99"/>
      <c r="Q126" s="99"/>
      <c r="R126" s="99"/>
      <c r="S126" s="99"/>
      <c r="T126" s="99"/>
      <c r="U126" s="99"/>
      <c r="V126" s="99"/>
      <c r="W126" s="99"/>
      <c r="X126" s="99"/>
      <c r="Y126" s="99"/>
      <c r="Z126" s="99"/>
      <c r="AA126" s="99"/>
      <c r="AB126" s="99"/>
      <c r="AC126" s="99"/>
      <c r="AD126" s="99"/>
      <c r="AE126" s="99"/>
      <c r="AF126" s="99"/>
      <c r="AG126" s="99"/>
      <c r="AH126" s="99"/>
      <c r="AI126" s="99"/>
      <c r="AJ126" s="99">
        <v>4</v>
      </c>
      <c r="AK126" s="99"/>
      <c r="AL126" s="99"/>
      <c r="AM126" s="99"/>
      <c r="AN126" s="99"/>
      <c r="AO126" s="99"/>
      <c r="AP126" s="99"/>
      <c r="AQ126" s="99">
        <v>2</v>
      </c>
      <c r="AR126" s="99">
        <v>11</v>
      </c>
      <c r="AS126" s="99"/>
      <c r="AT126" s="99">
        <v>32</v>
      </c>
      <c r="AU126" s="99"/>
      <c r="AV126" s="99"/>
      <c r="AW126" s="99"/>
      <c r="AX126" s="99"/>
      <c r="AY126" s="99">
        <v>45</v>
      </c>
      <c r="AZ126" s="99"/>
      <c r="BA126" s="99">
        <v>7</v>
      </c>
      <c r="BB126" s="99"/>
      <c r="BC126" s="99"/>
      <c r="BD126" s="99"/>
      <c r="BE126" s="99"/>
      <c r="BF126" s="105">
        <f t="shared" si="6"/>
        <v>131</v>
      </c>
      <c r="BG126" s="14"/>
    </row>
    <row r="127" spans="1:59" ht="31.5">
      <c r="A127" s="10" t="s">
        <v>97</v>
      </c>
      <c r="B127" s="10" t="s">
        <v>13</v>
      </c>
      <c r="C127" s="11"/>
      <c r="D127" s="12" t="s">
        <v>271</v>
      </c>
      <c r="E127" s="11">
        <v>44963</v>
      </c>
      <c r="F127" s="12" t="s">
        <v>500</v>
      </c>
      <c r="G127" s="12" t="s">
        <v>501</v>
      </c>
      <c r="H127" s="13">
        <v>0.39583333333333331</v>
      </c>
      <c r="I127" s="12" t="s">
        <v>292</v>
      </c>
      <c r="J127" s="12" t="s">
        <v>418</v>
      </c>
      <c r="K127" s="12" t="s">
        <v>276</v>
      </c>
      <c r="L127" s="99">
        <v>0</v>
      </c>
      <c r="M127" s="99">
        <v>0</v>
      </c>
      <c r="N127" s="99">
        <v>1</v>
      </c>
      <c r="O127" s="99">
        <v>23</v>
      </c>
      <c r="P127" s="99">
        <v>0</v>
      </c>
      <c r="Q127" s="99">
        <v>0</v>
      </c>
      <c r="R127" s="99">
        <v>0</v>
      </c>
      <c r="S127" s="99">
        <v>0</v>
      </c>
      <c r="T127" s="99">
        <v>0</v>
      </c>
      <c r="U127" s="99">
        <v>0</v>
      </c>
      <c r="V127" s="99">
        <v>0</v>
      </c>
      <c r="W127" s="99">
        <v>2</v>
      </c>
      <c r="X127" s="99">
        <v>0</v>
      </c>
      <c r="Y127" s="99">
        <v>16</v>
      </c>
      <c r="Z127" s="99"/>
      <c r="AA127" s="99"/>
      <c r="AB127" s="99"/>
      <c r="AC127" s="99"/>
      <c r="AD127" s="99">
        <v>0</v>
      </c>
      <c r="AE127" s="99">
        <v>0</v>
      </c>
      <c r="AF127" s="99">
        <v>0</v>
      </c>
      <c r="AG127" s="99">
        <v>0</v>
      </c>
      <c r="AH127" s="99">
        <v>1</v>
      </c>
      <c r="AI127" s="99">
        <v>3</v>
      </c>
      <c r="AJ127" s="99">
        <v>0</v>
      </c>
      <c r="AK127" s="99">
        <v>2</v>
      </c>
      <c r="AL127" s="99">
        <v>0</v>
      </c>
      <c r="AM127" s="99">
        <v>0</v>
      </c>
      <c r="AN127" s="99">
        <v>55</v>
      </c>
      <c r="AO127" s="99">
        <v>4</v>
      </c>
      <c r="AP127" s="99">
        <v>0</v>
      </c>
      <c r="AQ127" s="99">
        <v>5</v>
      </c>
      <c r="AR127" s="99">
        <v>0</v>
      </c>
      <c r="AS127" s="99">
        <v>0</v>
      </c>
      <c r="AT127" s="99">
        <v>23</v>
      </c>
      <c r="AU127" s="99">
        <v>8</v>
      </c>
      <c r="AV127" s="99">
        <v>0</v>
      </c>
      <c r="AW127" s="99">
        <v>0</v>
      </c>
      <c r="AX127" s="99">
        <v>6</v>
      </c>
      <c r="AY127" s="99">
        <v>82</v>
      </c>
      <c r="AZ127" s="99">
        <v>0</v>
      </c>
      <c r="BA127" s="99">
        <v>39</v>
      </c>
      <c r="BB127" s="99">
        <v>123</v>
      </c>
      <c r="BC127" s="99">
        <v>0</v>
      </c>
      <c r="BD127" s="99">
        <v>0</v>
      </c>
      <c r="BE127" s="99">
        <v>0</v>
      </c>
      <c r="BF127" s="105">
        <f t="shared" si="6"/>
        <v>393</v>
      </c>
      <c r="BG127" s="14"/>
    </row>
    <row r="128" spans="1:59">
      <c r="A128" s="10" t="s">
        <v>117</v>
      </c>
      <c r="B128" s="10" t="s">
        <v>13</v>
      </c>
      <c r="C128" s="11"/>
      <c r="D128" s="12" t="s">
        <v>271</v>
      </c>
      <c r="E128" s="11">
        <v>44963</v>
      </c>
      <c r="F128" s="12" t="s">
        <v>286</v>
      </c>
      <c r="G128" s="12" t="s">
        <v>287</v>
      </c>
      <c r="H128" s="13">
        <v>0.40625</v>
      </c>
      <c r="I128" s="12" t="s">
        <v>292</v>
      </c>
      <c r="J128" s="12" t="s">
        <v>275</v>
      </c>
      <c r="K128" s="12" t="s">
        <v>276</v>
      </c>
      <c r="L128" s="99">
        <v>0</v>
      </c>
      <c r="M128" s="99">
        <v>0</v>
      </c>
      <c r="N128" s="99">
        <v>0</v>
      </c>
      <c r="O128" s="99">
        <v>0</v>
      </c>
      <c r="P128" s="99">
        <v>0</v>
      </c>
      <c r="Q128" s="99">
        <v>0</v>
      </c>
      <c r="R128" s="99">
        <v>0</v>
      </c>
      <c r="S128" s="99">
        <v>0</v>
      </c>
      <c r="T128" s="99">
        <v>0</v>
      </c>
      <c r="U128" s="99">
        <v>0</v>
      </c>
      <c r="V128" s="99">
        <v>0</v>
      </c>
      <c r="W128" s="99">
        <v>0</v>
      </c>
      <c r="X128" s="99">
        <v>0</v>
      </c>
      <c r="Y128" s="99">
        <v>0</v>
      </c>
      <c r="Z128" s="99">
        <v>0</v>
      </c>
      <c r="AA128" s="99">
        <v>0</v>
      </c>
      <c r="AB128" s="99">
        <v>0</v>
      </c>
      <c r="AC128" s="99">
        <v>0</v>
      </c>
      <c r="AD128" s="99">
        <v>0</v>
      </c>
      <c r="AE128" s="99">
        <v>0</v>
      </c>
      <c r="AF128" s="99">
        <v>0</v>
      </c>
      <c r="AG128" s="99">
        <v>0</v>
      </c>
      <c r="AH128" s="99">
        <v>0</v>
      </c>
      <c r="AI128" s="99">
        <v>0</v>
      </c>
      <c r="AJ128" s="99">
        <v>0</v>
      </c>
      <c r="AK128" s="99">
        <v>0</v>
      </c>
      <c r="AL128" s="99">
        <v>0</v>
      </c>
      <c r="AM128" s="99">
        <v>0</v>
      </c>
      <c r="AN128" s="99">
        <v>0</v>
      </c>
      <c r="AO128" s="99">
        <v>35</v>
      </c>
      <c r="AP128" s="99">
        <v>0</v>
      </c>
      <c r="AQ128" s="99">
        <v>14</v>
      </c>
      <c r="AR128" s="99">
        <v>0</v>
      </c>
      <c r="AS128" s="99">
        <v>0</v>
      </c>
      <c r="AT128" s="99">
        <v>1</v>
      </c>
      <c r="AU128" s="99">
        <v>0</v>
      </c>
      <c r="AV128" s="99">
        <v>0</v>
      </c>
      <c r="AW128" s="99">
        <v>0</v>
      </c>
      <c r="AX128" s="99">
        <v>1</v>
      </c>
      <c r="AY128" s="99">
        <v>4</v>
      </c>
      <c r="AZ128" s="99">
        <v>0</v>
      </c>
      <c r="BA128" s="99">
        <v>22</v>
      </c>
      <c r="BB128" s="99">
        <v>0</v>
      </c>
      <c r="BC128" s="99">
        <v>0</v>
      </c>
      <c r="BD128" s="99">
        <v>0</v>
      </c>
      <c r="BE128" s="99">
        <v>0</v>
      </c>
      <c r="BF128" s="105">
        <f t="shared" si="6"/>
        <v>77</v>
      </c>
      <c r="BG128" s="14" t="s">
        <v>502</v>
      </c>
    </row>
    <row r="129" spans="1:59">
      <c r="A129" s="10" t="s">
        <v>124</v>
      </c>
      <c r="B129" s="10" t="s">
        <v>13</v>
      </c>
      <c r="C129" s="11"/>
      <c r="D129" s="12" t="s">
        <v>271</v>
      </c>
      <c r="E129" s="11">
        <v>44963</v>
      </c>
      <c r="F129" s="12" t="s">
        <v>488</v>
      </c>
      <c r="G129" s="12" t="s">
        <v>278</v>
      </c>
      <c r="H129" s="15">
        <v>1224</v>
      </c>
      <c r="I129" s="12" t="s">
        <v>292</v>
      </c>
      <c r="J129" s="12" t="s">
        <v>275</v>
      </c>
      <c r="K129" s="12" t="s">
        <v>276</v>
      </c>
      <c r="L129" s="99">
        <v>15</v>
      </c>
      <c r="M129" s="99">
        <v>8</v>
      </c>
      <c r="N129" s="99">
        <v>2</v>
      </c>
      <c r="O129" s="99">
        <v>87</v>
      </c>
      <c r="P129" s="99">
        <v>0</v>
      </c>
      <c r="Q129" s="99">
        <v>0</v>
      </c>
      <c r="R129" s="99">
        <v>0</v>
      </c>
      <c r="S129" s="99">
        <v>0</v>
      </c>
      <c r="T129" s="99">
        <v>0</v>
      </c>
      <c r="U129" s="99">
        <v>0</v>
      </c>
      <c r="V129" s="99">
        <v>0</v>
      </c>
      <c r="W129" s="99">
        <v>0</v>
      </c>
      <c r="X129" s="99">
        <v>0</v>
      </c>
      <c r="Y129" s="99">
        <v>1</v>
      </c>
      <c r="Z129" s="99">
        <v>0</v>
      </c>
      <c r="AA129" s="99">
        <v>0</v>
      </c>
      <c r="AB129" s="99">
        <v>0</v>
      </c>
      <c r="AC129" s="99">
        <v>7</v>
      </c>
      <c r="AD129" s="99">
        <v>0</v>
      </c>
      <c r="AE129" s="99">
        <v>0</v>
      </c>
      <c r="AF129" s="99">
        <v>1</v>
      </c>
      <c r="AG129" s="99">
        <v>0</v>
      </c>
      <c r="AH129" s="99">
        <v>20</v>
      </c>
      <c r="AI129" s="99">
        <v>0</v>
      </c>
      <c r="AJ129" s="99">
        <v>0</v>
      </c>
      <c r="AK129" s="99">
        <v>0</v>
      </c>
      <c r="AL129" s="99">
        <v>0</v>
      </c>
      <c r="AM129" s="99">
        <v>0</v>
      </c>
      <c r="AN129" s="99">
        <v>0</v>
      </c>
      <c r="AO129" s="99">
        <v>0</v>
      </c>
      <c r="AP129" s="99">
        <v>0</v>
      </c>
      <c r="AQ129" s="99">
        <v>0</v>
      </c>
      <c r="AR129" s="99">
        <v>0</v>
      </c>
      <c r="AS129" s="99">
        <v>0</v>
      </c>
      <c r="AT129" s="99">
        <v>20</v>
      </c>
      <c r="AU129" s="99">
        <v>29</v>
      </c>
      <c r="AV129" s="99">
        <v>0</v>
      </c>
      <c r="AW129" s="99">
        <v>0</v>
      </c>
      <c r="AX129" s="99">
        <v>0</v>
      </c>
      <c r="AY129" s="99">
        <v>1</v>
      </c>
      <c r="AZ129" s="99">
        <v>0</v>
      </c>
      <c r="BA129" s="99">
        <v>3</v>
      </c>
      <c r="BB129" s="99">
        <v>2</v>
      </c>
      <c r="BC129" s="99">
        <v>0</v>
      </c>
      <c r="BD129" s="99">
        <v>0</v>
      </c>
      <c r="BE129" s="99">
        <v>2</v>
      </c>
      <c r="BF129" s="105">
        <f t="shared" si="6"/>
        <v>196</v>
      </c>
      <c r="BG129" s="14"/>
    </row>
    <row r="130" spans="1:59">
      <c r="A130" s="10" t="s">
        <v>186</v>
      </c>
      <c r="B130" s="10" t="s">
        <v>13</v>
      </c>
      <c r="C130" s="11"/>
      <c r="D130" s="12" t="s">
        <v>271</v>
      </c>
      <c r="E130" s="11">
        <v>44961</v>
      </c>
      <c r="F130" s="12" t="s">
        <v>286</v>
      </c>
      <c r="G130" s="12" t="s">
        <v>287</v>
      </c>
      <c r="H130" s="15" t="s">
        <v>503</v>
      </c>
      <c r="I130" s="12" t="s">
        <v>292</v>
      </c>
      <c r="J130" s="12" t="s">
        <v>418</v>
      </c>
      <c r="K130" s="12" t="s">
        <v>276</v>
      </c>
      <c r="L130" s="99">
        <v>0</v>
      </c>
      <c r="M130" s="99">
        <v>0</v>
      </c>
      <c r="N130" s="99">
        <v>0</v>
      </c>
      <c r="O130" s="99">
        <v>0</v>
      </c>
      <c r="P130" s="99">
        <v>0</v>
      </c>
      <c r="Q130" s="99">
        <v>1</v>
      </c>
      <c r="R130" s="99">
        <v>0</v>
      </c>
      <c r="S130" s="99">
        <v>0</v>
      </c>
      <c r="T130" s="99">
        <v>0</v>
      </c>
      <c r="U130" s="99">
        <v>0</v>
      </c>
      <c r="V130" s="99">
        <v>0</v>
      </c>
      <c r="W130" s="99">
        <v>0</v>
      </c>
      <c r="X130" s="99">
        <v>0</v>
      </c>
      <c r="Y130" s="99">
        <v>0</v>
      </c>
      <c r="Z130" s="99">
        <v>41</v>
      </c>
      <c r="AA130" s="99">
        <v>0</v>
      </c>
      <c r="AB130" s="99">
        <v>0</v>
      </c>
      <c r="AC130" s="99">
        <v>0</v>
      </c>
      <c r="AD130" s="99">
        <v>0</v>
      </c>
      <c r="AE130" s="99">
        <v>0</v>
      </c>
      <c r="AF130" s="99">
        <v>0</v>
      </c>
      <c r="AG130" s="99">
        <v>0</v>
      </c>
      <c r="AH130" s="99">
        <v>2</v>
      </c>
      <c r="AI130" s="99">
        <v>0</v>
      </c>
      <c r="AJ130" s="99">
        <v>0</v>
      </c>
      <c r="AK130" s="99"/>
      <c r="AL130" s="99">
        <v>0</v>
      </c>
      <c r="AM130" s="99">
        <v>0</v>
      </c>
      <c r="AN130" s="99">
        <v>0</v>
      </c>
      <c r="AO130" s="99">
        <v>0</v>
      </c>
      <c r="AP130" s="99">
        <v>0</v>
      </c>
      <c r="AQ130" s="99">
        <v>0</v>
      </c>
      <c r="AR130" s="99">
        <v>0</v>
      </c>
      <c r="AS130" s="99">
        <v>0</v>
      </c>
      <c r="AT130" s="99">
        <v>0</v>
      </c>
      <c r="AU130" s="99">
        <v>1</v>
      </c>
      <c r="AV130" s="99">
        <v>0</v>
      </c>
      <c r="AW130" s="99">
        <v>0</v>
      </c>
      <c r="AX130" s="99">
        <v>0</v>
      </c>
      <c r="AY130" s="99">
        <v>0</v>
      </c>
      <c r="AZ130" s="99">
        <v>0</v>
      </c>
      <c r="BA130" s="99">
        <v>16</v>
      </c>
      <c r="BB130" s="99">
        <v>0</v>
      </c>
      <c r="BC130" s="99">
        <v>0</v>
      </c>
      <c r="BD130" s="99">
        <v>0</v>
      </c>
      <c r="BE130" s="99">
        <v>0</v>
      </c>
      <c r="BF130" s="105">
        <f t="shared" si="6"/>
        <v>61</v>
      </c>
      <c r="BG130" s="14"/>
    </row>
    <row r="131" spans="1:59">
      <c r="A131" s="10" t="s">
        <v>191</v>
      </c>
      <c r="B131" s="10" t="s">
        <v>13</v>
      </c>
      <c r="C131" s="11"/>
      <c r="D131" s="12" t="s">
        <v>271</v>
      </c>
      <c r="E131" s="11">
        <v>44963</v>
      </c>
      <c r="F131" s="12" t="s">
        <v>284</v>
      </c>
      <c r="G131" s="12" t="s">
        <v>285</v>
      </c>
      <c r="H131" s="15">
        <v>940</v>
      </c>
      <c r="I131" s="12" t="s">
        <v>292</v>
      </c>
      <c r="J131" s="12" t="s">
        <v>275</v>
      </c>
      <c r="K131" s="12" t="s">
        <v>276</v>
      </c>
      <c r="L131" s="99">
        <v>0</v>
      </c>
      <c r="M131" s="99">
        <v>0</v>
      </c>
      <c r="N131" s="99">
        <v>16</v>
      </c>
      <c r="O131" s="99">
        <v>186</v>
      </c>
      <c r="P131" s="99">
        <v>2</v>
      </c>
      <c r="Q131" s="99">
        <v>2</v>
      </c>
      <c r="R131" s="99">
        <v>14</v>
      </c>
      <c r="S131" s="99">
        <v>0</v>
      </c>
      <c r="T131" s="99">
        <v>0</v>
      </c>
      <c r="U131" s="99">
        <v>0</v>
      </c>
      <c r="V131" s="99">
        <v>0</v>
      </c>
      <c r="W131" s="99">
        <v>0</v>
      </c>
      <c r="X131" s="99">
        <v>0</v>
      </c>
      <c r="Y131" s="99">
        <v>5</v>
      </c>
      <c r="Z131" s="99">
        <v>0</v>
      </c>
      <c r="AA131" s="99">
        <v>6</v>
      </c>
      <c r="AB131" s="99">
        <v>0</v>
      </c>
      <c r="AC131" s="99">
        <v>32</v>
      </c>
      <c r="AD131" s="99">
        <v>0</v>
      </c>
      <c r="AE131" s="99">
        <v>0</v>
      </c>
      <c r="AF131" s="99">
        <v>3</v>
      </c>
      <c r="AG131" s="99">
        <v>0</v>
      </c>
      <c r="AH131" s="99">
        <v>21</v>
      </c>
      <c r="AI131" s="99">
        <v>0</v>
      </c>
      <c r="AJ131" s="99">
        <v>0</v>
      </c>
      <c r="AK131" s="99">
        <v>0</v>
      </c>
      <c r="AL131" s="99">
        <v>0</v>
      </c>
      <c r="AM131" s="99">
        <v>0</v>
      </c>
      <c r="AN131" s="99">
        <v>0</v>
      </c>
      <c r="AO131" s="99">
        <v>0</v>
      </c>
      <c r="AP131" s="99">
        <v>0</v>
      </c>
      <c r="AQ131" s="99">
        <v>0</v>
      </c>
      <c r="AR131" s="99">
        <v>0</v>
      </c>
      <c r="AS131" s="99">
        <v>0</v>
      </c>
      <c r="AT131" s="99">
        <v>0</v>
      </c>
      <c r="AU131" s="99">
        <v>4</v>
      </c>
      <c r="AV131" s="99">
        <v>0</v>
      </c>
      <c r="AW131" s="99">
        <v>0</v>
      </c>
      <c r="AX131" s="99">
        <v>0</v>
      </c>
      <c r="AY131" s="99">
        <v>1</v>
      </c>
      <c r="AZ131" s="99">
        <v>0</v>
      </c>
      <c r="BA131" s="99">
        <v>5</v>
      </c>
      <c r="BB131" s="99">
        <v>0</v>
      </c>
      <c r="BC131" s="99">
        <v>0</v>
      </c>
      <c r="BD131" s="99">
        <v>0</v>
      </c>
      <c r="BE131" s="99">
        <v>8</v>
      </c>
      <c r="BF131" s="105">
        <f t="shared" si="6"/>
        <v>297</v>
      </c>
      <c r="BG131" s="14"/>
    </row>
    <row r="132" spans="1:59" ht="26.25">
      <c r="A132" s="10" t="s">
        <v>192</v>
      </c>
      <c r="B132" s="10" t="s">
        <v>13</v>
      </c>
      <c r="C132" s="11"/>
      <c r="D132" s="12" t="s">
        <v>271</v>
      </c>
      <c r="E132" s="11">
        <v>44963</v>
      </c>
      <c r="F132" s="12" t="s">
        <v>504</v>
      </c>
      <c r="G132" s="12" t="s">
        <v>282</v>
      </c>
      <c r="H132" s="15">
        <v>1130</v>
      </c>
      <c r="I132" s="12" t="s">
        <v>292</v>
      </c>
      <c r="J132" s="12" t="s">
        <v>275</v>
      </c>
      <c r="K132" s="12" t="s">
        <v>276</v>
      </c>
      <c r="L132" s="99">
        <v>0</v>
      </c>
      <c r="M132" s="99">
        <v>0</v>
      </c>
      <c r="N132" s="99">
        <v>17</v>
      </c>
      <c r="O132" s="99">
        <v>70</v>
      </c>
      <c r="P132" s="99">
        <v>0</v>
      </c>
      <c r="Q132" s="99">
        <v>0</v>
      </c>
      <c r="R132" s="99">
        <v>1</v>
      </c>
      <c r="S132" s="99">
        <v>0</v>
      </c>
      <c r="T132" s="99">
        <v>0</v>
      </c>
      <c r="U132" s="99">
        <v>0</v>
      </c>
      <c r="V132" s="99">
        <v>0</v>
      </c>
      <c r="W132" s="99">
        <v>3</v>
      </c>
      <c r="X132" s="99">
        <v>0</v>
      </c>
      <c r="Y132" s="99">
        <v>4</v>
      </c>
      <c r="Z132" s="99">
        <v>237</v>
      </c>
      <c r="AA132" s="99">
        <v>37</v>
      </c>
      <c r="AB132" s="99">
        <v>0</v>
      </c>
      <c r="AC132" s="99">
        <v>0</v>
      </c>
      <c r="AD132" s="99">
        <v>57</v>
      </c>
      <c r="AE132" s="99">
        <v>0</v>
      </c>
      <c r="AF132" s="99">
        <v>0</v>
      </c>
      <c r="AG132" s="99">
        <v>0</v>
      </c>
      <c r="AH132" s="99">
        <v>48</v>
      </c>
      <c r="AI132" s="99">
        <v>0</v>
      </c>
      <c r="AJ132" s="99">
        <v>0</v>
      </c>
      <c r="AK132" s="99">
        <v>0</v>
      </c>
      <c r="AL132" s="99">
        <v>0</v>
      </c>
      <c r="AM132" s="99">
        <v>0</v>
      </c>
      <c r="AN132" s="99">
        <v>0</v>
      </c>
      <c r="AO132" s="99">
        <v>2</v>
      </c>
      <c r="AP132" s="99">
        <v>0</v>
      </c>
      <c r="AQ132" s="99">
        <v>145</v>
      </c>
      <c r="AR132" s="99">
        <v>0</v>
      </c>
      <c r="AS132" s="99">
        <v>0</v>
      </c>
      <c r="AT132" s="99">
        <v>61</v>
      </c>
      <c r="AU132" s="99">
        <v>4</v>
      </c>
      <c r="AV132" s="99">
        <v>0</v>
      </c>
      <c r="AW132" s="99">
        <v>0</v>
      </c>
      <c r="AX132" s="99">
        <v>52</v>
      </c>
      <c r="AY132" s="99">
        <v>18</v>
      </c>
      <c r="AZ132" s="99">
        <v>0</v>
      </c>
      <c r="BA132" s="99">
        <v>46</v>
      </c>
      <c r="BB132" s="99">
        <v>76</v>
      </c>
      <c r="BC132" s="99">
        <v>0</v>
      </c>
      <c r="BD132" s="99">
        <v>0</v>
      </c>
      <c r="BE132" s="99">
        <v>0</v>
      </c>
      <c r="BF132" s="105">
        <f t="shared" si="6"/>
        <v>878</v>
      </c>
      <c r="BG132" s="14" t="s">
        <v>505</v>
      </c>
    </row>
    <row r="133" spans="1:59">
      <c r="A133" s="10" t="s">
        <v>196</v>
      </c>
      <c r="B133" s="10" t="s">
        <v>13</v>
      </c>
      <c r="C133" s="11"/>
      <c r="D133" s="12" t="s">
        <v>271</v>
      </c>
      <c r="E133" s="11">
        <v>44961</v>
      </c>
      <c r="F133" s="12" t="s">
        <v>506</v>
      </c>
      <c r="G133" s="12" t="s">
        <v>507</v>
      </c>
      <c r="H133" s="13">
        <v>0.40625</v>
      </c>
      <c r="I133" s="12" t="s">
        <v>292</v>
      </c>
      <c r="J133" s="12" t="s">
        <v>275</v>
      </c>
      <c r="K133" s="12" t="s">
        <v>276</v>
      </c>
      <c r="L133" s="99">
        <v>0</v>
      </c>
      <c r="M133" s="99">
        <v>0</v>
      </c>
      <c r="N133" s="99">
        <v>0</v>
      </c>
      <c r="O133" s="99">
        <v>0</v>
      </c>
      <c r="P133" s="99">
        <v>0</v>
      </c>
      <c r="Q133" s="99">
        <v>0</v>
      </c>
      <c r="R133" s="99">
        <v>0</v>
      </c>
      <c r="S133" s="99">
        <v>0</v>
      </c>
      <c r="T133" s="99">
        <v>0</v>
      </c>
      <c r="U133" s="99">
        <v>0</v>
      </c>
      <c r="V133" s="99">
        <v>0</v>
      </c>
      <c r="W133" s="99">
        <v>0</v>
      </c>
      <c r="X133" s="99">
        <v>0</v>
      </c>
      <c r="Y133" s="99">
        <v>0</v>
      </c>
      <c r="Z133" s="99">
        <v>0</v>
      </c>
      <c r="AA133" s="99">
        <v>0</v>
      </c>
      <c r="AB133" s="99">
        <v>0</v>
      </c>
      <c r="AC133" s="99">
        <v>0</v>
      </c>
      <c r="AD133" s="99">
        <v>0</v>
      </c>
      <c r="AE133" s="99">
        <v>0</v>
      </c>
      <c r="AF133" s="99">
        <v>0</v>
      </c>
      <c r="AG133" s="99">
        <v>0</v>
      </c>
      <c r="AH133" s="99">
        <v>0</v>
      </c>
      <c r="AI133" s="99">
        <v>0</v>
      </c>
      <c r="AJ133" s="99">
        <v>0</v>
      </c>
      <c r="AK133" s="99">
        <v>0</v>
      </c>
      <c r="AL133" s="99">
        <v>0</v>
      </c>
      <c r="AM133" s="99">
        <v>0</v>
      </c>
      <c r="AN133" s="99">
        <v>0</v>
      </c>
      <c r="AO133" s="99">
        <v>0</v>
      </c>
      <c r="AP133" s="99">
        <v>0</v>
      </c>
      <c r="AQ133" s="99">
        <v>0</v>
      </c>
      <c r="AR133" s="99">
        <v>0</v>
      </c>
      <c r="AS133" s="99">
        <v>0</v>
      </c>
      <c r="AT133" s="99">
        <v>0</v>
      </c>
      <c r="AU133" s="99">
        <v>0</v>
      </c>
      <c r="AV133" s="99">
        <v>0</v>
      </c>
      <c r="AW133" s="99">
        <v>0</v>
      </c>
      <c r="AX133" s="99">
        <v>1</v>
      </c>
      <c r="AY133" s="99">
        <v>0</v>
      </c>
      <c r="AZ133" s="99">
        <v>0</v>
      </c>
      <c r="BA133" s="99">
        <v>1</v>
      </c>
      <c r="BB133" s="99">
        <v>0</v>
      </c>
      <c r="BC133" s="99">
        <v>0</v>
      </c>
      <c r="BD133" s="99">
        <v>0</v>
      </c>
      <c r="BE133" s="99">
        <v>0</v>
      </c>
      <c r="BF133" s="105">
        <f t="shared" si="6"/>
        <v>2</v>
      </c>
      <c r="BG133" s="14" t="s">
        <v>508</v>
      </c>
    </row>
    <row r="134" spans="1:59">
      <c r="A134" s="10" t="s">
        <v>211</v>
      </c>
      <c r="B134" s="10" t="s">
        <v>13</v>
      </c>
      <c r="C134" s="11"/>
      <c r="D134" s="12" t="s">
        <v>271</v>
      </c>
      <c r="E134" s="11">
        <v>44963</v>
      </c>
      <c r="F134" s="12" t="s">
        <v>286</v>
      </c>
      <c r="G134" s="12" t="s">
        <v>287</v>
      </c>
      <c r="H134" s="13">
        <v>0.375</v>
      </c>
      <c r="I134" s="12" t="s">
        <v>292</v>
      </c>
      <c r="J134" s="12" t="s">
        <v>418</v>
      </c>
      <c r="K134" s="12" t="s">
        <v>276</v>
      </c>
      <c r="L134" s="99">
        <v>0</v>
      </c>
      <c r="M134" s="99">
        <v>0</v>
      </c>
      <c r="N134" s="99">
        <v>0</v>
      </c>
      <c r="O134" s="99">
        <v>0</v>
      </c>
      <c r="P134" s="99">
        <v>0</v>
      </c>
      <c r="Q134" s="99">
        <v>0</v>
      </c>
      <c r="R134" s="99">
        <v>0</v>
      </c>
      <c r="S134" s="99">
        <v>0</v>
      </c>
      <c r="T134" s="99">
        <v>0</v>
      </c>
      <c r="U134" s="99">
        <v>0</v>
      </c>
      <c r="V134" s="99">
        <v>0</v>
      </c>
      <c r="W134" s="99">
        <v>0</v>
      </c>
      <c r="X134" s="99">
        <v>0</v>
      </c>
      <c r="Y134" s="99">
        <v>0</v>
      </c>
      <c r="Z134" s="99">
        <v>0</v>
      </c>
      <c r="AA134" s="99">
        <v>0</v>
      </c>
      <c r="AB134" s="99">
        <v>0</v>
      </c>
      <c r="AC134" s="99">
        <v>0</v>
      </c>
      <c r="AD134" s="99">
        <v>0</v>
      </c>
      <c r="AE134" s="99">
        <v>0</v>
      </c>
      <c r="AF134" s="99">
        <v>0</v>
      </c>
      <c r="AG134" s="99">
        <v>0</v>
      </c>
      <c r="AH134" s="99">
        <v>0</v>
      </c>
      <c r="AI134" s="99">
        <v>0</v>
      </c>
      <c r="AJ134" s="99">
        <v>0</v>
      </c>
      <c r="AK134" s="99">
        <v>0</v>
      </c>
      <c r="AL134" s="99">
        <v>0</v>
      </c>
      <c r="AM134" s="99">
        <v>0</v>
      </c>
      <c r="AN134" s="99">
        <v>0</v>
      </c>
      <c r="AO134" s="99">
        <v>0</v>
      </c>
      <c r="AP134" s="99">
        <v>0</v>
      </c>
      <c r="AQ134" s="99">
        <v>13</v>
      </c>
      <c r="AR134" s="99">
        <v>0</v>
      </c>
      <c r="AS134" s="99">
        <v>0</v>
      </c>
      <c r="AT134" s="99">
        <v>16</v>
      </c>
      <c r="AU134" s="99">
        <v>0</v>
      </c>
      <c r="AV134" s="99">
        <v>0</v>
      </c>
      <c r="AW134" s="99">
        <v>0</v>
      </c>
      <c r="AX134" s="99">
        <v>0</v>
      </c>
      <c r="AY134" s="99">
        <v>0</v>
      </c>
      <c r="AZ134" s="99">
        <v>0</v>
      </c>
      <c r="BA134" s="99">
        <v>6</v>
      </c>
      <c r="BB134" s="99">
        <v>0</v>
      </c>
      <c r="BC134" s="99">
        <v>0</v>
      </c>
      <c r="BD134" s="99">
        <v>0</v>
      </c>
      <c r="BE134" s="99">
        <v>0</v>
      </c>
      <c r="BF134" s="105">
        <f t="shared" si="6"/>
        <v>35</v>
      </c>
      <c r="BG134" s="14" t="s">
        <v>509</v>
      </c>
    </row>
    <row r="135" spans="1:59">
      <c r="A135" s="27" t="s">
        <v>510</v>
      </c>
      <c r="B135" s="18" t="s">
        <v>511</v>
      </c>
      <c r="C135" s="11"/>
      <c r="D135" s="12" t="s">
        <v>271</v>
      </c>
      <c r="E135" s="11">
        <v>44962</v>
      </c>
      <c r="F135" s="12" t="s">
        <v>498</v>
      </c>
      <c r="G135" s="12" t="s">
        <v>499</v>
      </c>
      <c r="H135" s="13">
        <v>0.60416666666666663</v>
      </c>
      <c r="I135" s="12" t="s">
        <v>283</v>
      </c>
      <c r="J135" s="12" t="s">
        <v>418</v>
      </c>
      <c r="K135" s="12" t="s">
        <v>276</v>
      </c>
      <c r="L135" s="99"/>
      <c r="M135" s="99">
        <v>34</v>
      </c>
      <c r="N135" s="99"/>
      <c r="O135" s="99">
        <v>30</v>
      </c>
      <c r="P135" s="99">
        <v>45</v>
      </c>
      <c r="Q135" s="99">
        <v>3</v>
      </c>
      <c r="R135" s="99">
        <v>340</v>
      </c>
      <c r="S135" s="99">
        <v>40</v>
      </c>
      <c r="T135" s="99"/>
      <c r="U135" s="99">
        <v>290</v>
      </c>
      <c r="V135" s="99"/>
      <c r="W135" s="99"/>
      <c r="X135" s="99"/>
      <c r="Y135" s="99"/>
      <c r="Z135" s="99"/>
      <c r="AA135" s="99"/>
      <c r="AB135" s="99"/>
      <c r="AC135" s="99"/>
      <c r="AD135" s="99"/>
      <c r="AE135" s="99"/>
      <c r="AF135" s="99"/>
      <c r="AG135" s="99"/>
      <c r="AH135" s="99"/>
      <c r="AI135" s="99"/>
      <c r="AJ135" s="99"/>
      <c r="AK135" s="99"/>
      <c r="AL135" s="99"/>
      <c r="AM135" s="99"/>
      <c r="AN135" s="99"/>
      <c r="AO135" s="99"/>
      <c r="AP135" s="99"/>
      <c r="AQ135" s="99"/>
      <c r="AR135" s="99"/>
      <c r="AS135" s="99"/>
      <c r="AT135" s="99"/>
      <c r="AU135" s="99"/>
      <c r="AV135" s="99"/>
      <c r="AW135" s="99"/>
      <c r="AX135" s="99"/>
      <c r="AY135" s="99"/>
      <c r="AZ135" s="99"/>
      <c r="BA135" s="99"/>
      <c r="BB135" s="99"/>
      <c r="BC135" s="99"/>
      <c r="BD135" s="99"/>
      <c r="BE135" s="99"/>
      <c r="BF135" s="105">
        <f t="shared" si="6"/>
        <v>782</v>
      </c>
      <c r="BG135" s="14" t="s">
        <v>512</v>
      </c>
    </row>
    <row r="136" spans="1:59">
      <c r="A136" s="10" t="s">
        <v>513</v>
      </c>
      <c r="B136" s="10" t="s">
        <v>514</v>
      </c>
      <c r="C136" s="11"/>
      <c r="D136" s="12" t="s">
        <v>271</v>
      </c>
      <c r="E136" s="11">
        <v>44966</v>
      </c>
      <c r="F136" s="12" t="s">
        <v>515</v>
      </c>
      <c r="G136" s="12" t="s">
        <v>516</v>
      </c>
      <c r="H136" s="13">
        <v>0.35069444444444442</v>
      </c>
      <c r="I136" s="12" t="s">
        <v>292</v>
      </c>
      <c r="J136" s="12"/>
      <c r="K136" s="12"/>
      <c r="L136" s="99"/>
      <c r="M136" s="99"/>
      <c r="N136" s="99"/>
      <c r="O136" s="99"/>
      <c r="P136" s="99">
        <v>11</v>
      </c>
      <c r="Q136" s="99">
        <v>60</v>
      </c>
      <c r="R136" s="99">
        <v>57</v>
      </c>
      <c r="S136" s="99">
        <v>3</v>
      </c>
      <c r="T136" s="99"/>
      <c r="U136" s="99">
        <v>3</v>
      </c>
      <c r="W136" s="99"/>
      <c r="X136" s="99"/>
      <c r="Y136" s="99"/>
      <c r="Z136" s="99"/>
      <c r="AA136" s="99"/>
      <c r="AB136" s="99"/>
      <c r="AC136" s="99"/>
      <c r="AD136" s="99"/>
      <c r="AE136" s="99"/>
      <c r="AF136" s="99"/>
      <c r="AG136" s="99"/>
      <c r="AH136" s="99"/>
      <c r="AI136" s="99"/>
      <c r="AJ136" s="99">
        <v>4</v>
      </c>
      <c r="AK136" s="99"/>
      <c r="AL136" s="99"/>
      <c r="AM136" s="99"/>
      <c r="AN136" s="99"/>
      <c r="AO136" s="99"/>
      <c r="AP136" s="99"/>
      <c r="AQ136" s="99"/>
      <c r="AR136" s="99">
        <v>1</v>
      </c>
      <c r="AS136" s="99"/>
      <c r="AT136" s="99">
        <v>207</v>
      </c>
      <c r="AU136" s="99"/>
      <c r="AV136" s="99"/>
      <c r="AW136" s="99"/>
      <c r="AX136" s="99"/>
      <c r="AY136" s="99"/>
      <c r="AZ136" s="99"/>
      <c r="BA136" s="99"/>
      <c r="BB136" s="99"/>
      <c r="BC136" s="99"/>
      <c r="BD136" s="99"/>
      <c r="BE136" s="99"/>
      <c r="BF136" s="105">
        <f t="shared" si="6"/>
        <v>346</v>
      </c>
      <c r="BG136" s="14"/>
    </row>
    <row r="137" spans="1:59">
      <c r="A137" s="18" t="s">
        <v>517</v>
      </c>
      <c r="B137" s="18" t="s">
        <v>518</v>
      </c>
      <c r="C137" s="11"/>
      <c r="D137" s="12"/>
      <c r="E137" s="11"/>
      <c r="H137" s="15"/>
      <c r="I137" s="12"/>
      <c r="J137" s="12"/>
      <c r="K137" s="12"/>
      <c r="L137" s="99"/>
      <c r="M137" s="99"/>
      <c r="N137" s="99"/>
      <c r="O137" s="99"/>
      <c r="P137" s="99"/>
      <c r="Q137" s="99"/>
      <c r="R137" s="99"/>
      <c r="S137" s="99"/>
      <c r="T137" s="99"/>
      <c r="U137" s="99"/>
      <c r="V137" s="99"/>
      <c r="W137" s="99"/>
      <c r="X137" s="99"/>
      <c r="Y137" s="99"/>
      <c r="Z137" s="99"/>
      <c r="AA137" s="99"/>
      <c r="AB137" s="99"/>
      <c r="AC137" s="99"/>
      <c r="AD137" s="99"/>
      <c r="AE137" s="99"/>
      <c r="AF137" s="99"/>
      <c r="AG137" s="99"/>
      <c r="AH137" s="99"/>
      <c r="AI137" s="99"/>
      <c r="AJ137" s="99"/>
      <c r="AK137" s="99"/>
      <c r="AL137" s="99"/>
      <c r="AM137" s="99"/>
      <c r="AN137" s="99"/>
      <c r="AO137" s="99"/>
      <c r="AP137" s="99"/>
      <c r="AQ137" s="99"/>
      <c r="AR137" s="99"/>
      <c r="AS137" s="99"/>
      <c r="AT137" s="99"/>
      <c r="AU137" s="99"/>
      <c r="AV137" s="99"/>
      <c r="AW137" s="99"/>
      <c r="AX137" s="99"/>
      <c r="AY137" s="99"/>
      <c r="AZ137" s="99"/>
      <c r="BA137" s="99"/>
      <c r="BB137" s="99"/>
      <c r="BC137" s="99"/>
      <c r="BD137" s="99"/>
      <c r="BE137" s="99"/>
      <c r="BF137" s="105">
        <f t="shared" si="6"/>
        <v>0</v>
      </c>
      <c r="BG137" s="14"/>
    </row>
    <row r="138" spans="1:59">
      <c r="A138" s="10" t="s">
        <v>519</v>
      </c>
      <c r="B138" s="10" t="s">
        <v>518</v>
      </c>
      <c r="C138" s="11"/>
      <c r="D138" s="12" t="s">
        <v>271</v>
      </c>
      <c r="E138" s="11">
        <v>44963</v>
      </c>
      <c r="F138" s="12" t="s">
        <v>520</v>
      </c>
      <c r="G138" s="12" t="s">
        <v>521</v>
      </c>
      <c r="H138" s="13">
        <v>0.43402777777777779</v>
      </c>
      <c r="I138" s="12" t="s">
        <v>292</v>
      </c>
      <c r="J138" s="12" t="s">
        <v>418</v>
      </c>
      <c r="K138" s="12" t="s">
        <v>276</v>
      </c>
      <c r="L138" s="99"/>
      <c r="M138" s="99"/>
      <c r="N138" s="99"/>
      <c r="O138" s="99"/>
      <c r="P138" s="99"/>
      <c r="Q138" s="99"/>
      <c r="R138" s="99"/>
      <c r="S138" s="99"/>
      <c r="T138" s="99"/>
      <c r="U138" s="99"/>
      <c r="V138" s="99"/>
      <c r="W138" s="99"/>
      <c r="X138" s="99"/>
      <c r="Y138" s="99"/>
      <c r="Z138" s="99"/>
      <c r="AA138" s="99"/>
      <c r="AB138" s="99"/>
      <c r="AC138" s="99"/>
      <c r="AD138" s="99"/>
      <c r="AE138" s="99"/>
      <c r="AF138" s="99"/>
      <c r="AG138" s="99"/>
      <c r="AH138" s="99"/>
      <c r="AI138" s="99"/>
      <c r="AJ138" s="99"/>
      <c r="AK138" s="99"/>
      <c r="AL138" s="99"/>
      <c r="AM138" s="99"/>
      <c r="AN138" s="99"/>
      <c r="AO138" s="99"/>
      <c r="AP138" s="99"/>
      <c r="AQ138" s="99">
        <v>20</v>
      </c>
      <c r="AR138" s="99"/>
      <c r="AS138" s="99"/>
      <c r="AT138" s="99">
        <v>3</v>
      </c>
      <c r="AU138" s="99">
        <v>1</v>
      </c>
      <c r="AV138" s="99"/>
      <c r="AW138" s="99"/>
      <c r="AX138" s="99"/>
      <c r="AY138" s="99">
        <v>40</v>
      </c>
      <c r="AZ138" s="99"/>
      <c r="BA138" s="99">
        <v>1</v>
      </c>
      <c r="BB138" s="99"/>
      <c r="BC138" s="99"/>
      <c r="BD138" s="99"/>
      <c r="BE138" s="99"/>
      <c r="BF138" s="105">
        <f t="shared" si="6"/>
        <v>65</v>
      </c>
      <c r="BG138" s="14"/>
    </row>
    <row r="139" spans="1:59" ht="31.5">
      <c r="A139" s="10" t="s">
        <v>522</v>
      </c>
      <c r="B139" s="10" t="s">
        <v>518</v>
      </c>
      <c r="C139" s="12" t="s">
        <v>523</v>
      </c>
      <c r="D139" s="12"/>
      <c r="E139" s="11"/>
      <c r="H139" s="13"/>
      <c r="I139" s="12"/>
      <c r="J139" s="12"/>
      <c r="K139" s="12"/>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c r="AO139" s="99"/>
      <c r="AP139" s="99"/>
      <c r="AQ139" s="99"/>
      <c r="AR139" s="99"/>
      <c r="AS139" s="99"/>
      <c r="AT139" s="99"/>
      <c r="AU139" s="99"/>
      <c r="AV139" s="99"/>
      <c r="AW139" s="99"/>
      <c r="AX139" s="99"/>
      <c r="AY139" s="99"/>
      <c r="AZ139" s="99"/>
      <c r="BA139" s="99"/>
      <c r="BB139" s="99"/>
      <c r="BC139" s="99"/>
      <c r="BD139" s="99"/>
      <c r="BE139" s="99"/>
      <c r="BF139" s="105">
        <f t="shared" si="6"/>
        <v>0</v>
      </c>
      <c r="BG139" s="14"/>
    </row>
    <row r="140" spans="1:59">
      <c r="A140" s="21" t="s">
        <v>524</v>
      </c>
      <c r="B140" s="18" t="s">
        <v>518</v>
      </c>
      <c r="C140" s="11"/>
      <c r="D140" s="12"/>
      <c r="E140" s="22"/>
      <c r="H140" s="13"/>
      <c r="I140" s="12"/>
      <c r="J140" s="12"/>
      <c r="K140" s="12"/>
      <c r="BF140" s="105">
        <f t="shared" si="6"/>
        <v>0</v>
      </c>
      <c r="BG140" s="14"/>
    </row>
    <row r="141" spans="1:59">
      <c r="A141" s="10" t="s">
        <v>525</v>
      </c>
      <c r="B141" s="10" t="s">
        <v>518</v>
      </c>
      <c r="C141" s="12" t="s">
        <v>526</v>
      </c>
      <c r="D141" s="12"/>
      <c r="E141" s="11"/>
      <c r="H141" s="15"/>
      <c r="I141" s="12"/>
      <c r="J141" s="12"/>
      <c r="K141" s="12"/>
      <c r="BF141" s="105">
        <f t="shared" si="6"/>
        <v>0</v>
      </c>
      <c r="BG141" s="14"/>
    </row>
    <row r="142" spans="1:59">
      <c r="A142" s="10" t="s">
        <v>527</v>
      </c>
      <c r="B142" s="10" t="s">
        <v>518</v>
      </c>
      <c r="C142" s="11"/>
      <c r="D142" s="12" t="s">
        <v>271</v>
      </c>
      <c r="E142" s="30">
        <v>44963</v>
      </c>
      <c r="F142" s="12" t="s">
        <v>520</v>
      </c>
      <c r="G142" s="12" t="s">
        <v>521</v>
      </c>
      <c r="H142" s="13">
        <v>0.3611111111111111</v>
      </c>
      <c r="I142" s="12" t="s">
        <v>292</v>
      </c>
      <c r="J142" s="12" t="s">
        <v>418</v>
      </c>
      <c r="K142" s="12" t="s">
        <v>276</v>
      </c>
      <c r="O142" s="99">
        <v>52</v>
      </c>
      <c r="R142" s="99">
        <v>11</v>
      </c>
      <c r="Z142" s="99">
        <v>5</v>
      </c>
      <c r="AC142" s="99">
        <v>4</v>
      </c>
      <c r="AH142" s="99">
        <v>1</v>
      </c>
      <c r="AN142" s="99">
        <v>47</v>
      </c>
      <c r="AR142" s="99">
        <v>1</v>
      </c>
      <c r="AT142" s="99">
        <v>4</v>
      </c>
      <c r="AY142" s="99">
        <v>200</v>
      </c>
      <c r="BA142" s="99">
        <v>194</v>
      </c>
      <c r="BB142" s="99">
        <v>3</v>
      </c>
      <c r="BF142" s="105">
        <f t="shared" si="6"/>
        <v>522</v>
      </c>
      <c r="BG142" s="14"/>
    </row>
    <row r="143" spans="1:59" ht="31.5">
      <c r="A143" s="10" t="s">
        <v>528</v>
      </c>
      <c r="B143" s="10" t="s">
        <v>529</v>
      </c>
      <c r="C143" s="11"/>
      <c r="D143" s="12" t="s">
        <v>271</v>
      </c>
      <c r="E143" s="30">
        <v>44960</v>
      </c>
      <c r="F143" s="12" t="s">
        <v>498</v>
      </c>
      <c r="G143" s="12" t="s">
        <v>499</v>
      </c>
      <c r="H143" s="13">
        <v>0.375</v>
      </c>
      <c r="I143" s="12" t="s">
        <v>292</v>
      </c>
      <c r="J143" s="12" t="s">
        <v>418</v>
      </c>
      <c r="K143" s="12" t="s">
        <v>276</v>
      </c>
      <c r="O143" s="99">
        <v>15</v>
      </c>
      <c r="P143" s="99">
        <v>13</v>
      </c>
      <c r="R143" s="99">
        <v>109</v>
      </c>
      <c r="S143" s="99">
        <v>15</v>
      </c>
      <c r="U143" s="99">
        <v>170</v>
      </c>
      <c r="AJ143" s="99">
        <v>5</v>
      </c>
      <c r="BF143" s="105">
        <f t="shared" si="6"/>
        <v>327</v>
      </c>
      <c r="BG143" s="14"/>
    </row>
    <row r="144" spans="1:59">
      <c r="A144" s="10" t="s">
        <v>530</v>
      </c>
      <c r="B144" s="10" t="s">
        <v>531</v>
      </c>
      <c r="C144" s="11"/>
      <c r="D144" s="12" t="s">
        <v>271</v>
      </c>
      <c r="E144" s="11">
        <v>44965</v>
      </c>
      <c r="F144" s="12" t="s">
        <v>532</v>
      </c>
      <c r="G144" s="12" t="s">
        <v>533</v>
      </c>
      <c r="H144" s="20">
        <v>0.375</v>
      </c>
      <c r="I144" s="12"/>
      <c r="J144" s="12"/>
      <c r="K144" s="12"/>
      <c r="M144" s="99">
        <v>245</v>
      </c>
      <c r="N144" s="99">
        <v>20</v>
      </c>
      <c r="P144" s="99">
        <v>2</v>
      </c>
      <c r="AF144" s="99">
        <v>7</v>
      </c>
      <c r="AH144" s="99">
        <v>1</v>
      </c>
      <c r="AQ144" s="99">
        <v>2</v>
      </c>
      <c r="AT144" s="99">
        <v>12</v>
      </c>
      <c r="AY144" s="99">
        <v>7</v>
      </c>
      <c r="BE144" s="99">
        <v>220</v>
      </c>
      <c r="BF144" s="105">
        <f t="shared" si="6"/>
        <v>296</v>
      </c>
      <c r="BG144" s="14"/>
    </row>
    <row r="145" spans="1:59" ht="26.25">
      <c r="A145" s="32" t="s">
        <v>22</v>
      </c>
      <c r="B145" s="18" t="s">
        <v>531</v>
      </c>
      <c r="C145" s="11"/>
      <c r="D145" s="12" t="s">
        <v>271</v>
      </c>
      <c r="E145" s="11">
        <v>44963</v>
      </c>
      <c r="F145" s="12" t="s">
        <v>534</v>
      </c>
      <c r="G145" s="12" t="s">
        <v>535</v>
      </c>
      <c r="H145" s="13">
        <v>0.41666666666666669</v>
      </c>
      <c r="I145" s="12"/>
      <c r="J145" s="12" t="s">
        <v>418</v>
      </c>
      <c r="K145" s="12" t="s">
        <v>276</v>
      </c>
      <c r="L145" s="99">
        <v>4</v>
      </c>
      <c r="M145" s="99"/>
      <c r="N145" s="99"/>
      <c r="O145" s="99">
        <v>27</v>
      </c>
      <c r="P145" s="99"/>
      <c r="Q145" s="99"/>
      <c r="R145" s="99">
        <v>5</v>
      </c>
      <c r="S145" s="99"/>
      <c r="T145" s="99"/>
      <c r="U145" s="99"/>
      <c r="V145" s="99"/>
      <c r="W145" s="99"/>
      <c r="X145" s="99"/>
      <c r="Y145" s="99">
        <v>2</v>
      </c>
      <c r="Z145" s="99"/>
      <c r="AA145" s="99">
        <v>22</v>
      </c>
      <c r="AB145" s="99"/>
      <c r="AC145" s="99"/>
      <c r="AD145" s="99"/>
      <c r="AE145" s="99">
        <v>4</v>
      </c>
      <c r="AF145" s="99">
        <v>20</v>
      </c>
      <c r="AG145" s="99"/>
      <c r="AH145" s="99">
        <v>1</v>
      </c>
      <c r="AI145" s="99"/>
      <c r="AJ145" s="99"/>
      <c r="AK145" s="99"/>
      <c r="AL145" s="99"/>
      <c r="AM145" s="99"/>
      <c r="AN145" s="99">
        <v>8</v>
      </c>
      <c r="AO145" s="99"/>
      <c r="AP145" s="99"/>
      <c r="AQ145" s="99">
        <v>47</v>
      </c>
      <c r="AR145" s="99">
        <v>5</v>
      </c>
      <c r="AS145" s="99"/>
      <c r="AT145" s="99">
        <v>32</v>
      </c>
      <c r="AU145" s="99">
        <v>2</v>
      </c>
      <c r="AV145" s="99"/>
      <c r="AW145" s="99"/>
      <c r="AX145" s="99">
        <v>2</v>
      </c>
      <c r="AY145" s="99">
        <v>147</v>
      </c>
      <c r="AZ145" s="99"/>
      <c r="BA145" s="99">
        <v>12</v>
      </c>
      <c r="BB145" s="99">
        <v>36</v>
      </c>
      <c r="BC145" s="99"/>
      <c r="BD145" s="99"/>
      <c r="BE145" s="99"/>
      <c r="BF145" s="105">
        <f t="shared" si="6"/>
        <v>376</v>
      </c>
      <c r="BG145" s="14" t="s">
        <v>536</v>
      </c>
    </row>
    <row r="146" spans="1:59" ht="26.25">
      <c r="A146" s="17" t="s">
        <v>537</v>
      </c>
      <c r="B146" s="10" t="s">
        <v>531</v>
      </c>
      <c r="C146" s="11"/>
      <c r="D146" s="12" t="s">
        <v>271</v>
      </c>
      <c r="E146" s="11">
        <v>44963</v>
      </c>
      <c r="F146" s="12" t="s">
        <v>538</v>
      </c>
      <c r="G146" s="12" t="s">
        <v>539</v>
      </c>
      <c r="H146" s="13">
        <v>0.33333333333333331</v>
      </c>
      <c r="I146" s="12" t="s">
        <v>292</v>
      </c>
      <c r="J146" s="12" t="s">
        <v>275</v>
      </c>
      <c r="K146" s="12" t="s">
        <v>276</v>
      </c>
      <c r="L146" s="99"/>
      <c r="M146" s="99"/>
      <c r="N146" s="99"/>
      <c r="O146" s="99"/>
      <c r="P146" s="99"/>
      <c r="Q146" s="99">
        <v>2</v>
      </c>
      <c r="R146" s="99">
        <v>1</v>
      </c>
      <c r="S146" s="99"/>
      <c r="T146" s="99"/>
      <c r="U146" s="99"/>
      <c r="V146" s="99"/>
      <c r="W146" s="99"/>
      <c r="X146" s="99"/>
      <c r="Y146" s="99"/>
      <c r="Z146" s="99"/>
      <c r="AA146" s="99"/>
      <c r="AB146" s="99"/>
      <c r="AC146" s="99"/>
      <c r="AD146" s="99"/>
      <c r="AE146" s="99"/>
      <c r="AF146" s="99"/>
      <c r="AG146" s="99"/>
      <c r="AH146" s="99"/>
      <c r="AI146" s="99"/>
      <c r="AJ146" s="99"/>
      <c r="AK146" s="99"/>
      <c r="AL146" s="99"/>
      <c r="AM146" s="99">
        <v>1</v>
      </c>
      <c r="AN146" s="99"/>
      <c r="AO146" s="99"/>
      <c r="AP146" s="99"/>
      <c r="AQ146" s="99">
        <v>2</v>
      </c>
      <c r="AR146" s="99"/>
      <c r="AS146" s="99"/>
      <c r="AT146" s="99"/>
      <c r="AU146" s="99">
        <v>4</v>
      </c>
      <c r="AV146" s="99"/>
      <c r="AW146" s="99"/>
      <c r="AX146" s="99"/>
      <c r="AY146" s="99"/>
      <c r="AZ146" s="99"/>
      <c r="BA146" s="99">
        <v>3</v>
      </c>
      <c r="BB146" s="99"/>
      <c r="BC146" s="99"/>
      <c r="BD146" s="99"/>
      <c r="BE146" s="99">
        <v>100</v>
      </c>
      <c r="BF146" s="105">
        <f t="shared" si="6"/>
        <v>13</v>
      </c>
      <c r="BG146" s="14" t="s">
        <v>540</v>
      </c>
    </row>
    <row r="147" spans="1:59">
      <c r="A147" s="17" t="s">
        <v>84</v>
      </c>
      <c r="B147" s="10" t="s">
        <v>531</v>
      </c>
      <c r="C147" s="11"/>
      <c r="D147" s="12" t="s">
        <v>271</v>
      </c>
      <c r="E147" s="11">
        <v>44965</v>
      </c>
      <c r="F147" s="12" t="s">
        <v>541</v>
      </c>
      <c r="G147" s="12" t="s">
        <v>542</v>
      </c>
      <c r="H147" s="26">
        <v>0.39861111111111114</v>
      </c>
      <c r="I147" s="12" t="s">
        <v>292</v>
      </c>
      <c r="J147" s="12" t="s">
        <v>296</v>
      </c>
      <c r="K147" s="12" t="s">
        <v>276</v>
      </c>
      <c r="L147" s="99">
        <v>0</v>
      </c>
      <c r="M147" s="99">
        <v>0</v>
      </c>
      <c r="N147" s="99">
        <v>3</v>
      </c>
      <c r="O147" s="99">
        <v>0</v>
      </c>
      <c r="P147" s="99">
        <v>0</v>
      </c>
      <c r="Q147" s="99">
        <v>0</v>
      </c>
      <c r="R147" s="99">
        <v>99</v>
      </c>
      <c r="S147" s="99">
        <v>0</v>
      </c>
      <c r="T147" s="99">
        <v>0</v>
      </c>
      <c r="U147" s="99">
        <v>0</v>
      </c>
      <c r="V147" s="99">
        <v>0</v>
      </c>
      <c r="W147" s="99">
        <v>0</v>
      </c>
      <c r="X147" s="99">
        <v>0</v>
      </c>
      <c r="Y147" s="99">
        <v>5</v>
      </c>
      <c r="Z147" s="99">
        <v>6</v>
      </c>
      <c r="AA147" s="99">
        <v>48</v>
      </c>
      <c r="AB147" s="99">
        <v>0</v>
      </c>
      <c r="AC147" s="99">
        <v>0</v>
      </c>
      <c r="AD147" s="99">
        <v>0</v>
      </c>
      <c r="AE147" s="99">
        <v>0</v>
      </c>
      <c r="AF147" s="99">
        <v>0</v>
      </c>
      <c r="AG147" s="99">
        <v>0</v>
      </c>
      <c r="AH147" s="99">
        <v>18</v>
      </c>
      <c r="AI147" s="99">
        <v>10</v>
      </c>
      <c r="AJ147" s="99">
        <v>0</v>
      </c>
      <c r="AK147" s="99">
        <v>0</v>
      </c>
      <c r="AL147" s="99">
        <v>0</v>
      </c>
      <c r="AM147" s="99">
        <v>0</v>
      </c>
      <c r="AN147" s="99">
        <v>0</v>
      </c>
      <c r="AO147" s="99">
        <v>0</v>
      </c>
      <c r="AP147" s="99">
        <v>0</v>
      </c>
      <c r="AQ147" s="99">
        <v>2</v>
      </c>
      <c r="AR147" s="99">
        <v>0</v>
      </c>
      <c r="AS147" s="99">
        <v>0</v>
      </c>
      <c r="AT147" s="99">
        <v>2</v>
      </c>
      <c r="AU147" s="99">
        <v>3</v>
      </c>
      <c r="AV147" s="99">
        <v>0</v>
      </c>
      <c r="AW147" s="99">
        <v>0</v>
      </c>
      <c r="AX147" s="99">
        <v>1</v>
      </c>
      <c r="AY147" s="99">
        <v>16</v>
      </c>
      <c r="AZ147" s="99">
        <v>0</v>
      </c>
      <c r="BA147" s="99">
        <v>3</v>
      </c>
      <c r="BB147" s="99">
        <v>6</v>
      </c>
      <c r="BC147" s="99">
        <v>0</v>
      </c>
      <c r="BD147" s="99">
        <v>0</v>
      </c>
      <c r="BE147" s="99">
        <v>0</v>
      </c>
      <c r="BF147" s="105">
        <f t="shared" si="6"/>
        <v>222</v>
      </c>
      <c r="BG147" s="14"/>
    </row>
    <row r="148" spans="1:59">
      <c r="A148" s="18" t="s">
        <v>98</v>
      </c>
      <c r="B148" s="18" t="s">
        <v>531</v>
      </c>
      <c r="C148" s="11"/>
      <c r="D148" s="12" t="s">
        <v>271</v>
      </c>
      <c r="E148" s="11">
        <v>44966</v>
      </c>
      <c r="F148" s="12" t="s">
        <v>543</v>
      </c>
      <c r="G148" s="12" t="s">
        <v>544</v>
      </c>
      <c r="H148" s="13">
        <v>0.33333333333333331</v>
      </c>
      <c r="I148" s="12" t="s">
        <v>292</v>
      </c>
      <c r="J148" s="12" t="s">
        <v>275</v>
      </c>
      <c r="K148" s="12" t="s">
        <v>276</v>
      </c>
      <c r="L148" s="99">
        <v>4</v>
      </c>
      <c r="M148" s="99">
        <v>0</v>
      </c>
      <c r="N148" s="99">
        <v>16</v>
      </c>
      <c r="O148" s="99">
        <v>0</v>
      </c>
      <c r="P148" s="99">
        <v>0</v>
      </c>
      <c r="Q148" s="99">
        <v>0</v>
      </c>
      <c r="R148" s="99">
        <v>0</v>
      </c>
      <c r="S148" s="99">
        <v>0</v>
      </c>
      <c r="T148" s="99">
        <v>0</v>
      </c>
      <c r="U148" s="99">
        <v>0</v>
      </c>
      <c r="V148" s="99">
        <v>0</v>
      </c>
      <c r="W148" s="99">
        <v>0</v>
      </c>
      <c r="X148" s="99">
        <v>0</v>
      </c>
      <c r="Y148" s="99">
        <v>31</v>
      </c>
      <c r="Z148" s="99">
        <v>62</v>
      </c>
      <c r="AA148" s="99">
        <v>0</v>
      </c>
      <c r="AB148" s="99">
        <v>0</v>
      </c>
      <c r="AC148" s="99">
        <v>0</v>
      </c>
      <c r="AD148" s="99">
        <v>0</v>
      </c>
      <c r="AE148" s="99">
        <v>0</v>
      </c>
      <c r="AF148" s="99">
        <v>0</v>
      </c>
      <c r="AG148" s="99">
        <v>0</v>
      </c>
      <c r="AH148" s="99">
        <v>1</v>
      </c>
      <c r="AI148" s="99">
        <v>0</v>
      </c>
      <c r="AJ148" s="99">
        <v>0</v>
      </c>
      <c r="AK148" s="99">
        <v>0</v>
      </c>
      <c r="AL148" s="99">
        <v>0</v>
      </c>
      <c r="AM148" s="99">
        <v>0</v>
      </c>
      <c r="AN148" s="99">
        <v>0</v>
      </c>
      <c r="AO148" s="99">
        <v>0</v>
      </c>
      <c r="AP148" s="99">
        <v>0</v>
      </c>
      <c r="AQ148" s="99">
        <v>4</v>
      </c>
      <c r="AR148" s="99">
        <v>0</v>
      </c>
      <c r="AS148" s="99">
        <v>0</v>
      </c>
      <c r="AT148" s="99">
        <v>35</v>
      </c>
      <c r="AU148" s="99">
        <v>1</v>
      </c>
      <c r="AV148" s="99">
        <v>0</v>
      </c>
      <c r="AW148" s="99">
        <v>0</v>
      </c>
      <c r="AX148" s="99">
        <v>3</v>
      </c>
      <c r="AY148" s="99">
        <v>75</v>
      </c>
      <c r="AZ148" s="99">
        <v>0</v>
      </c>
      <c r="BA148" s="99">
        <v>6</v>
      </c>
      <c r="BB148" s="99">
        <v>2</v>
      </c>
      <c r="BC148" s="99">
        <v>1</v>
      </c>
      <c r="BD148" s="99">
        <v>0</v>
      </c>
      <c r="BE148" s="99">
        <v>0</v>
      </c>
      <c r="BF148" s="105">
        <f t="shared" si="6"/>
        <v>241</v>
      </c>
      <c r="BG148" s="14" t="s">
        <v>545</v>
      </c>
    </row>
    <row r="149" spans="1:59" ht="51.75">
      <c r="A149" s="18" t="s">
        <v>119</v>
      </c>
      <c r="B149" s="18" t="s">
        <v>531</v>
      </c>
      <c r="C149" s="22"/>
      <c r="D149" s="12" t="s">
        <v>271</v>
      </c>
      <c r="E149" s="22">
        <v>44964</v>
      </c>
      <c r="F149" s="12" t="s">
        <v>534</v>
      </c>
      <c r="G149" s="12" t="s">
        <v>535</v>
      </c>
      <c r="H149" s="13">
        <v>0.47361111111111109</v>
      </c>
      <c r="L149" s="99">
        <v>8</v>
      </c>
      <c r="N149" s="99">
        <v>2</v>
      </c>
      <c r="Q149" s="99">
        <v>5</v>
      </c>
      <c r="R149" s="99">
        <v>5</v>
      </c>
      <c r="Y149" s="99">
        <v>24</v>
      </c>
      <c r="Z149" s="99">
        <v>4</v>
      </c>
      <c r="AE149" s="99">
        <v>3</v>
      </c>
      <c r="AG149" s="99">
        <v>2</v>
      </c>
      <c r="AH149" s="99">
        <v>15</v>
      </c>
      <c r="AQ149" s="99">
        <v>22</v>
      </c>
      <c r="AR149" s="99">
        <v>1</v>
      </c>
      <c r="AT149" s="99">
        <v>24</v>
      </c>
      <c r="AX149" s="99">
        <v>1</v>
      </c>
      <c r="AY149" s="99">
        <v>360</v>
      </c>
      <c r="BA149" s="99">
        <v>76</v>
      </c>
      <c r="BB149" s="99">
        <v>10</v>
      </c>
      <c r="BE149" s="99">
        <v>16</v>
      </c>
      <c r="BF149" s="105">
        <f t="shared" ref="BF149:BF183" si="7">SUM(J149:BC149)</f>
        <v>562</v>
      </c>
      <c r="BG149" s="14" t="s">
        <v>546</v>
      </c>
    </row>
    <row r="150" spans="1:59" ht="39">
      <c r="A150" s="17" t="s">
        <v>547</v>
      </c>
      <c r="B150" s="10" t="s">
        <v>531</v>
      </c>
      <c r="C150" s="11"/>
      <c r="D150" s="12" t="s">
        <v>271</v>
      </c>
      <c r="E150" s="11">
        <v>44965</v>
      </c>
      <c r="F150" s="12" t="s">
        <v>548</v>
      </c>
      <c r="G150" s="12" t="s">
        <v>549</v>
      </c>
      <c r="H150" s="13">
        <v>0.41666666666666669</v>
      </c>
      <c r="I150" s="12" t="s">
        <v>292</v>
      </c>
      <c r="J150" s="12" t="s">
        <v>418</v>
      </c>
      <c r="K150" s="12" t="s">
        <v>276</v>
      </c>
      <c r="L150" s="99"/>
      <c r="M150" s="99"/>
      <c r="N150" s="99"/>
      <c r="O150" s="99"/>
      <c r="P150" s="99"/>
      <c r="Q150" s="99"/>
      <c r="R150" s="99"/>
      <c r="S150" s="99"/>
      <c r="T150" s="99"/>
      <c r="U150" s="99"/>
      <c r="V150" s="99"/>
      <c r="W150" s="99"/>
      <c r="X150" s="99"/>
      <c r="Y150" s="99"/>
      <c r="Z150" s="99"/>
      <c r="AA150" s="99"/>
      <c r="AB150" s="99"/>
      <c r="AC150" s="99"/>
      <c r="AD150" s="99"/>
      <c r="AE150" s="99">
        <v>1</v>
      </c>
      <c r="AF150" s="99"/>
      <c r="AG150" s="99"/>
      <c r="AH150" s="99"/>
      <c r="AI150" s="99"/>
      <c r="AJ150" s="99"/>
      <c r="AK150" s="99"/>
      <c r="AL150" s="99"/>
      <c r="AM150" s="99"/>
      <c r="AN150" s="99"/>
      <c r="AO150" s="99"/>
      <c r="AP150" s="99"/>
      <c r="AQ150" s="99">
        <v>1</v>
      </c>
      <c r="AR150" s="99"/>
      <c r="AS150" s="99"/>
      <c r="AT150" s="99">
        <v>1</v>
      </c>
      <c r="AU150" s="99"/>
      <c r="AV150" s="99"/>
      <c r="AW150" s="99"/>
      <c r="AX150" s="99"/>
      <c r="AY150" s="99">
        <v>2</v>
      </c>
      <c r="AZ150" s="99"/>
      <c r="BA150" s="99">
        <v>2</v>
      </c>
      <c r="BB150" s="99"/>
      <c r="BC150" s="99"/>
      <c r="BD150" s="99"/>
      <c r="BE150" s="99"/>
      <c r="BF150" s="105">
        <f t="shared" si="7"/>
        <v>7</v>
      </c>
      <c r="BG150" s="14" t="s">
        <v>550</v>
      </c>
    </row>
    <row r="151" spans="1:59">
      <c r="A151" s="18" t="s">
        <v>165</v>
      </c>
      <c r="B151" s="18" t="s">
        <v>531</v>
      </c>
      <c r="C151" s="11"/>
      <c r="D151" s="12" t="s">
        <v>271</v>
      </c>
      <c r="E151" s="33">
        <v>44963</v>
      </c>
      <c r="F151" s="34" t="s">
        <v>534</v>
      </c>
      <c r="G151" s="34" t="s">
        <v>535</v>
      </c>
      <c r="H151" s="35">
        <v>0.48472222222222222</v>
      </c>
      <c r="I151" s="12"/>
      <c r="J151" s="12" t="s">
        <v>418</v>
      </c>
      <c r="K151" s="12" t="s">
        <v>276</v>
      </c>
      <c r="L151" s="101">
        <v>21</v>
      </c>
      <c r="M151" s="102"/>
      <c r="N151" s="102"/>
      <c r="O151" s="102"/>
      <c r="P151" s="102"/>
      <c r="Q151" s="102"/>
      <c r="R151" s="102"/>
      <c r="S151" s="102"/>
      <c r="T151" s="102"/>
      <c r="U151" s="102"/>
      <c r="V151" s="102"/>
      <c r="W151" s="102"/>
      <c r="X151" s="102"/>
      <c r="Y151" s="102">
        <v>12</v>
      </c>
      <c r="Z151" s="102"/>
      <c r="AA151" s="99">
        <v>57</v>
      </c>
      <c r="AE151" s="99">
        <v>1</v>
      </c>
      <c r="AH151" s="99">
        <v>6</v>
      </c>
      <c r="AN151" s="99">
        <v>87</v>
      </c>
      <c r="AO151" s="99">
        <v>8</v>
      </c>
      <c r="AQ151" s="99">
        <v>36</v>
      </c>
      <c r="AT151" s="99">
        <v>64</v>
      </c>
      <c r="AU151" s="99">
        <v>14</v>
      </c>
      <c r="AX151" s="99">
        <v>1</v>
      </c>
      <c r="AY151" s="99">
        <v>920</v>
      </c>
      <c r="BA151" s="99">
        <v>262</v>
      </c>
      <c r="BB151" s="99">
        <v>84</v>
      </c>
      <c r="BF151" s="105">
        <f t="shared" si="7"/>
        <v>1573</v>
      </c>
      <c r="BG151" s="14" t="s">
        <v>551</v>
      </c>
    </row>
    <row r="152" spans="1:59">
      <c r="A152" s="17" t="s">
        <v>552</v>
      </c>
      <c r="B152" s="10" t="s">
        <v>531</v>
      </c>
      <c r="C152" s="11"/>
      <c r="D152" s="12"/>
      <c r="E152" s="22"/>
      <c r="G152" s="34"/>
      <c r="H152" s="13"/>
      <c r="I152" s="12"/>
      <c r="J152" s="12"/>
      <c r="K152" s="12"/>
      <c r="L152" s="99"/>
      <c r="M152" s="99"/>
      <c r="N152" s="99"/>
      <c r="O152" s="99"/>
      <c r="P152" s="99"/>
      <c r="Q152" s="99"/>
      <c r="R152" s="99"/>
      <c r="S152" s="99"/>
      <c r="T152" s="99"/>
      <c r="U152" s="99"/>
      <c r="V152" s="99"/>
      <c r="W152" s="99"/>
      <c r="X152" s="99"/>
      <c r="Y152" s="99"/>
      <c r="Z152" s="99"/>
      <c r="AA152" s="99"/>
      <c r="AB152" s="99"/>
      <c r="AC152" s="99"/>
      <c r="AD152" s="99"/>
      <c r="AE152" s="99"/>
      <c r="AF152" s="99"/>
      <c r="AG152" s="99"/>
      <c r="AH152" s="99"/>
      <c r="AI152" s="99"/>
      <c r="AJ152" s="99"/>
      <c r="AK152" s="99"/>
      <c r="AL152" s="99"/>
      <c r="AM152" s="99"/>
      <c r="AN152" s="99"/>
      <c r="AO152" s="99"/>
      <c r="AP152" s="99"/>
      <c r="AQ152" s="99"/>
      <c r="AR152" s="99"/>
      <c r="AS152" s="99"/>
      <c r="AT152" s="99"/>
      <c r="AU152" s="99"/>
      <c r="AV152" s="99"/>
      <c r="AW152" s="99"/>
      <c r="AX152" s="99"/>
      <c r="AY152" s="99"/>
      <c r="AZ152" s="99"/>
      <c r="BA152" s="99"/>
      <c r="BB152" s="99"/>
      <c r="BC152" s="99"/>
      <c r="BD152" s="99"/>
      <c r="BE152" s="99"/>
      <c r="BF152" s="105">
        <f t="shared" si="7"/>
        <v>0</v>
      </c>
      <c r="BG152" s="14"/>
    </row>
    <row r="153" spans="1:59">
      <c r="A153" s="18" t="s">
        <v>553</v>
      </c>
      <c r="B153" s="18" t="s">
        <v>531</v>
      </c>
      <c r="C153" s="11"/>
      <c r="D153" s="12" t="s">
        <v>271</v>
      </c>
      <c r="E153" s="11">
        <v>44966</v>
      </c>
      <c r="F153" s="12" t="s">
        <v>554</v>
      </c>
      <c r="G153" s="12" t="s">
        <v>539</v>
      </c>
      <c r="H153" s="13">
        <v>0.375</v>
      </c>
      <c r="I153" s="12" t="s">
        <v>292</v>
      </c>
      <c r="J153" s="12" t="s">
        <v>418</v>
      </c>
      <c r="K153" s="12" t="s">
        <v>276</v>
      </c>
      <c r="L153" s="99"/>
      <c r="M153" s="99"/>
      <c r="N153" s="99"/>
      <c r="O153" s="99"/>
      <c r="P153" s="99">
        <v>1</v>
      </c>
      <c r="Q153" s="99">
        <v>9</v>
      </c>
      <c r="R153" s="99">
        <v>0</v>
      </c>
      <c r="S153" s="99">
        <v>0</v>
      </c>
      <c r="T153" s="99">
        <v>0</v>
      </c>
      <c r="U153" s="99">
        <v>0</v>
      </c>
      <c r="V153" s="99">
        <v>0</v>
      </c>
      <c r="W153" s="99">
        <v>0</v>
      </c>
      <c r="X153" s="99">
        <v>0</v>
      </c>
      <c r="Y153" s="99">
        <v>0</v>
      </c>
      <c r="Z153" s="99">
        <v>0</v>
      </c>
      <c r="AA153" s="99">
        <v>0</v>
      </c>
      <c r="AB153" s="99">
        <v>0</v>
      </c>
      <c r="AC153" s="99">
        <v>0</v>
      </c>
      <c r="AD153" s="99">
        <v>0</v>
      </c>
      <c r="AE153" s="99">
        <v>0</v>
      </c>
      <c r="AF153" s="99">
        <v>0</v>
      </c>
      <c r="AG153" s="99">
        <v>1</v>
      </c>
      <c r="AH153" s="99">
        <v>0</v>
      </c>
      <c r="AI153" s="99">
        <v>0</v>
      </c>
      <c r="AJ153" s="99">
        <v>0</v>
      </c>
      <c r="AK153" s="99">
        <v>0</v>
      </c>
      <c r="AL153" s="99">
        <v>0</v>
      </c>
      <c r="AM153" s="99">
        <v>0</v>
      </c>
      <c r="AN153" s="99">
        <v>0</v>
      </c>
      <c r="AO153" s="99">
        <v>0</v>
      </c>
      <c r="AP153" s="99">
        <v>0</v>
      </c>
      <c r="AQ153" s="99">
        <v>0</v>
      </c>
      <c r="AR153" s="99">
        <v>0</v>
      </c>
      <c r="AS153" s="99">
        <v>0</v>
      </c>
      <c r="AT153" s="99">
        <v>2</v>
      </c>
      <c r="AU153" s="99">
        <v>0</v>
      </c>
      <c r="AV153" s="99">
        <v>0</v>
      </c>
      <c r="AW153" s="99">
        <v>0</v>
      </c>
      <c r="AX153" s="99">
        <v>0</v>
      </c>
      <c r="AY153" s="99">
        <v>5</v>
      </c>
      <c r="AZ153" s="99"/>
      <c r="BA153" s="99">
        <v>2</v>
      </c>
      <c r="BB153" s="99">
        <v>0</v>
      </c>
      <c r="BC153" s="99">
        <v>0</v>
      </c>
      <c r="BD153" s="99">
        <v>0</v>
      </c>
      <c r="BE153" s="99">
        <v>0</v>
      </c>
      <c r="BF153" s="105">
        <f t="shared" si="7"/>
        <v>20</v>
      </c>
      <c r="BG153" s="14"/>
    </row>
    <row r="154" spans="1:59" ht="31.5">
      <c r="A154" s="10" t="s">
        <v>21</v>
      </c>
      <c r="B154" s="10" t="s">
        <v>555</v>
      </c>
      <c r="C154" s="11"/>
      <c r="D154" s="12" t="s">
        <v>271</v>
      </c>
      <c r="E154" s="11">
        <v>44960</v>
      </c>
      <c r="F154" s="34" t="s">
        <v>556</v>
      </c>
      <c r="G154" s="34" t="s">
        <v>557</v>
      </c>
      <c r="H154" s="13">
        <v>0.4375</v>
      </c>
      <c r="I154" s="12" t="s">
        <v>283</v>
      </c>
      <c r="J154" s="12" t="s">
        <v>275</v>
      </c>
      <c r="K154" s="12" t="s">
        <v>276</v>
      </c>
      <c r="L154" s="99">
        <v>0</v>
      </c>
      <c r="M154" s="99">
        <v>0</v>
      </c>
      <c r="N154" s="99">
        <v>0</v>
      </c>
      <c r="O154" s="99">
        <v>0</v>
      </c>
      <c r="P154" s="99">
        <v>0</v>
      </c>
      <c r="Q154" s="99">
        <v>0</v>
      </c>
      <c r="R154" s="99">
        <v>0</v>
      </c>
      <c r="S154" s="99">
        <v>0</v>
      </c>
      <c r="T154" s="99">
        <v>0</v>
      </c>
      <c r="U154" s="99">
        <v>0</v>
      </c>
      <c r="V154" s="99">
        <v>0</v>
      </c>
      <c r="W154" s="99">
        <v>0</v>
      </c>
      <c r="X154" s="99">
        <v>0</v>
      </c>
      <c r="Y154" s="99">
        <v>0</v>
      </c>
      <c r="Z154" s="99">
        <v>22</v>
      </c>
      <c r="AA154" s="99">
        <v>0</v>
      </c>
      <c r="AB154" s="99">
        <v>0</v>
      </c>
      <c r="AC154" s="99">
        <v>0</v>
      </c>
      <c r="AD154" s="99">
        <v>0</v>
      </c>
      <c r="AE154" s="99">
        <v>0</v>
      </c>
      <c r="AF154" s="99">
        <v>0</v>
      </c>
      <c r="AG154" s="99">
        <v>0</v>
      </c>
      <c r="AH154" s="99">
        <v>0</v>
      </c>
      <c r="AI154" s="99">
        <v>0</v>
      </c>
      <c r="AJ154" s="99">
        <v>0</v>
      </c>
      <c r="AK154" s="99">
        <v>0</v>
      </c>
      <c r="AL154" s="99">
        <v>0</v>
      </c>
      <c r="AM154" s="99">
        <v>0</v>
      </c>
      <c r="AN154" s="99">
        <v>0</v>
      </c>
      <c r="AO154" s="99">
        <v>0</v>
      </c>
      <c r="AP154" s="99">
        <v>0</v>
      </c>
      <c r="AQ154" s="99">
        <v>0</v>
      </c>
      <c r="AR154" s="99">
        <v>0</v>
      </c>
      <c r="AS154" s="99">
        <v>0</v>
      </c>
      <c r="AT154" s="99">
        <v>0</v>
      </c>
      <c r="AU154" s="99">
        <v>0</v>
      </c>
      <c r="AV154" s="99">
        <v>0</v>
      </c>
      <c r="AW154" s="99">
        <v>0</v>
      </c>
      <c r="AX154" s="99">
        <v>0</v>
      </c>
      <c r="AY154" s="99">
        <v>0</v>
      </c>
      <c r="AZ154" s="99">
        <v>0</v>
      </c>
      <c r="BA154" s="99">
        <v>6</v>
      </c>
      <c r="BB154" s="99">
        <v>0</v>
      </c>
      <c r="BC154" s="99">
        <v>0</v>
      </c>
      <c r="BD154" s="99">
        <v>0</v>
      </c>
      <c r="BE154" s="99">
        <v>0</v>
      </c>
      <c r="BF154" s="105">
        <f t="shared" si="7"/>
        <v>28</v>
      </c>
      <c r="BG154" s="14"/>
    </row>
    <row r="155" spans="1:59" ht="31.5">
      <c r="A155" s="10" t="s">
        <v>87</v>
      </c>
      <c r="B155" s="10" t="s">
        <v>555</v>
      </c>
      <c r="C155" s="11"/>
      <c r="D155" s="12" t="s">
        <v>271</v>
      </c>
      <c r="E155" s="11">
        <v>44960</v>
      </c>
      <c r="F155" s="34" t="s">
        <v>556</v>
      </c>
      <c r="G155" s="34" t="s">
        <v>557</v>
      </c>
      <c r="H155" s="20">
        <v>0.45833333333333331</v>
      </c>
      <c r="I155" s="12" t="s">
        <v>283</v>
      </c>
      <c r="J155" s="12" t="s">
        <v>275</v>
      </c>
      <c r="K155" s="12" t="s">
        <v>276</v>
      </c>
      <c r="L155" s="99">
        <v>0</v>
      </c>
      <c r="M155" s="99">
        <v>0</v>
      </c>
      <c r="N155" s="99">
        <v>0</v>
      </c>
      <c r="O155" s="99">
        <v>0</v>
      </c>
      <c r="P155" s="99">
        <v>0</v>
      </c>
      <c r="Q155" s="99">
        <v>0</v>
      </c>
      <c r="R155" s="99">
        <v>0</v>
      </c>
      <c r="S155" s="99">
        <v>0</v>
      </c>
      <c r="T155" s="99">
        <v>0</v>
      </c>
      <c r="U155" s="99">
        <v>0</v>
      </c>
      <c r="V155" s="99">
        <v>0</v>
      </c>
      <c r="W155" s="99">
        <v>0</v>
      </c>
      <c r="X155" s="99">
        <v>0</v>
      </c>
      <c r="Y155" s="99">
        <v>0</v>
      </c>
      <c r="Z155" s="99">
        <v>0</v>
      </c>
      <c r="AA155" s="99">
        <v>0</v>
      </c>
      <c r="AB155" s="99">
        <v>0</v>
      </c>
      <c r="AC155" s="99">
        <v>0</v>
      </c>
      <c r="AD155" s="99">
        <v>0</v>
      </c>
      <c r="AE155" s="99">
        <v>0</v>
      </c>
      <c r="AF155" s="99">
        <v>0</v>
      </c>
      <c r="AG155" s="99">
        <v>0</v>
      </c>
      <c r="AH155" s="99">
        <v>1</v>
      </c>
      <c r="AI155" s="99">
        <v>0</v>
      </c>
      <c r="AJ155" s="99">
        <v>0</v>
      </c>
      <c r="AK155" s="99">
        <v>0</v>
      </c>
      <c r="AL155" s="99">
        <v>0</v>
      </c>
      <c r="AM155" s="99">
        <v>0</v>
      </c>
      <c r="AN155" s="99">
        <v>0</v>
      </c>
      <c r="AO155" s="99">
        <v>0</v>
      </c>
      <c r="AP155" s="99">
        <v>0</v>
      </c>
      <c r="AQ155" s="99">
        <v>0</v>
      </c>
      <c r="AR155" s="99">
        <v>0</v>
      </c>
      <c r="AS155" s="99">
        <v>0</v>
      </c>
      <c r="AT155" s="99">
        <v>0</v>
      </c>
      <c r="AU155" s="99">
        <v>0</v>
      </c>
      <c r="AV155" s="99">
        <v>0</v>
      </c>
      <c r="AW155" s="99">
        <v>0</v>
      </c>
      <c r="AX155" s="99">
        <v>0</v>
      </c>
      <c r="AY155" s="99">
        <v>1</v>
      </c>
      <c r="AZ155" s="99">
        <v>0</v>
      </c>
      <c r="BA155" s="99">
        <v>7</v>
      </c>
      <c r="BB155" s="99">
        <v>0</v>
      </c>
      <c r="BC155" s="99">
        <v>0</v>
      </c>
      <c r="BD155" s="99">
        <v>0</v>
      </c>
      <c r="BE155" s="99">
        <v>0</v>
      </c>
      <c r="BF155" s="105">
        <f t="shared" si="7"/>
        <v>9</v>
      </c>
      <c r="BG155" s="14"/>
    </row>
    <row r="156" spans="1:59" ht="31.5">
      <c r="A156" s="10" t="s">
        <v>127</v>
      </c>
      <c r="B156" s="10" t="s">
        <v>555</v>
      </c>
      <c r="C156" s="11"/>
      <c r="D156" s="12" t="s">
        <v>316</v>
      </c>
      <c r="E156" s="37">
        <v>44964</v>
      </c>
      <c r="F156" s="34" t="s">
        <v>558</v>
      </c>
      <c r="G156" s="34" t="s">
        <v>318</v>
      </c>
      <c r="H156" s="34">
        <v>1245</v>
      </c>
      <c r="I156" s="12" t="s">
        <v>283</v>
      </c>
      <c r="J156" s="12" t="s">
        <v>296</v>
      </c>
      <c r="K156" s="12" t="s">
        <v>276</v>
      </c>
      <c r="L156" s="101">
        <v>5</v>
      </c>
      <c r="M156" s="102"/>
      <c r="N156" s="102"/>
      <c r="O156" s="102"/>
      <c r="P156" s="102"/>
      <c r="Q156" s="102"/>
      <c r="R156" s="102"/>
      <c r="S156" s="102"/>
      <c r="T156" s="102"/>
      <c r="U156" s="102"/>
      <c r="V156" s="102"/>
      <c r="W156" s="102"/>
      <c r="X156" s="102"/>
      <c r="Y156" s="102"/>
      <c r="Z156" s="102"/>
      <c r="AN156" s="99">
        <v>83</v>
      </c>
      <c r="BF156" s="105">
        <f t="shared" si="7"/>
        <v>88</v>
      </c>
      <c r="BG156" s="14"/>
    </row>
    <row r="157" spans="1:59" ht="31.5">
      <c r="A157" s="10" t="s">
        <v>181</v>
      </c>
      <c r="B157" s="10" t="s">
        <v>555</v>
      </c>
      <c r="C157" s="11"/>
      <c r="D157" s="12" t="s">
        <v>271</v>
      </c>
      <c r="E157" s="11">
        <v>44960</v>
      </c>
      <c r="F157" s="12" t="s">
        <v>559</v>
      </c>
      <c r="G157" s="12" t="s">
        <v>560</v>
      </c>
      <c r="H157" s="20">
        <v>0.45277777777777778</v>
      </c>
      <c r="I157" s="12" t="s">
        <v>283</v>
      </c>
      <c r="J157" s="12" t="s">
        <v>275</v>
      </c>
      <c r="K157" s="12" t="s">
        <v>276</v>
      </c>
      <c r="L157" s="99">
        <v>0</v>
      </c>
      <c r="M157" s="99">
        <v>0</v>
      </c>
      <c r="N157" s="99">
        <v>2</v>
      </c>
      <c r="O157" s="99">
        <v>0</v>
      </c>
      <c r="P157" s="99">
        <v>0</v>
      </c>
      <c r="Q157" s="99">
        <v>0</v>
      </c>
      <c r="R157" s="99">
        <v>0</v>
      </c>
      <c r="S157" s="99">
        <v>0</v>
      </c>
      <c r="T157" s="99">
        <v>0</v>
      </c>
      <c r="U157" s="99">
        <v>0</v>
      </c>
      <c r="V157" s="99">
        <v>0</v>
      </c>
      <c r="W157" s="99">
        <v>0</v>
      </c>
      <c r="X157" s="99">
        <v>0</v>
      </c>
      <c r="Y157" s="99">
        <v>6</v>
      </c>
      <c r="Z157" s="99">
        <v>16</v>
      </c>
      <c r="AA157" s="99">
        <v>0</v>
      </c>
      <c r="AB157" s="99">
        <v>0</v>
      </c>
      <c r="AC157" s="99">
        <v>0</v>
      </c>
      <c r="AD157" s="99">
        <v>0</v>
      </c>
      <c r="AE157" s="99">
        <v>0</v>
      </c>
      <c r="AF157" s="99">
        <v>0</v>
      </c>
      <c r="AG157" s="99">
        <v>0</v>
      </c>
      <c r="AH157" s="99">
        <v>6</v>
      </c>
      <c r="AI157" s="106">
        <v>0</v>
      </c>
      <c r="AJ157" s="99">
        <v>0</v>
      </c>
      <c r="AK157" s="99">
        <v>0</v>
      </c>
      <c r="AL157" s="99">
        <v>0</v>
      </c>
      <c r="AM157" s="99">
        <v>0</v>
      </c>
      <c r="AN157" s="99">
        <v>0</v>
      </c>
      <c r="AO157" s="99">
        <v>0</v>
      </c>
      <c r="AP157" s="99">
        <v>0</v>
      </c>
      <c r="AQ157" s="99">
        <v>0</v>
      </c>
      <c r="AR157" s="99">
        <v>0</v>
      </c>
      <c r="AS157" s="99">
        <v>0</v>
      </c>
      <c r="AT157" s="99">
        <v>0</v>
      </c>
      <c r="AU157" s="99">
        <v>0</v>
      </c>
      <c r="AV157" s="99">
        <v>0</v>
      </c>
      <c r="AW157" s="99">
        <v>0</v>
      </c>
      <c r="AX157" s="99">
        <v>5</v>
      </c>
      <c r="AY157" s="99">
        <v>5</v>
      </c>
      <c r="AZ157" s="99">
        <v>6</v>
      </c>
      <c r="BA157" s="99">
        <v>16</v>
      </c>
      <c r="BB157" s="99">
        <v>37</v>
      </c>
      <c r="BC157" s="99">
        <v>1</v>
      </c>
      <c r="BD157" s="99">
        <v>0</v>
      </c>
      <c r="BE157" s="99">
        <v>0</v>
      </c>
      <c r="BF157" s="105">
        <f t="shared" si="7"/>
        <v>100</v>
      </c>
      <c r="BG157" s="14" t="s">
        <v>561</v>
      </c>
    </row>
    <row r="158" spans="1:59">
      <c r="A158" s="18" t="s">
        <v>184</v>
      </c>
      <c r="B158" s="18" t="s">
        <v>555</v>
      </c>
      <c r="C158" s="11"/>
      <c r="D158" s="12" t="s">
        <v>271</v>
      </c>
      <c r="E158" s="11">
        <v>44960</v>
      </c>
      <c r="F158" s="12" t="s">
        <v>562</v>
      </c>
      <c r="G158" s="12" t="s">
        <v>563</v>
      </c>
      <c r="H158" s="13">
        <v>0.42222222222222222</v>
      </c>
      <c r="I158" s="12" t="s">
        <v>283</v>
      </c>
      <c r="J158" s="12" t="s">
        <v>275</v>
      </c>
      <c r="K158" s="12" t="s">
        <v>276</v>
      </c>
      <c r="L158" s="99">
        <v>0</v>
      </c>
      <c r="M158" s="99">
        <v>0</v>
      </c>
      <c r="N158" s="99">
        <v>10</v>
      </c>
      <c r="O158" s="99">
        <v>0</v>
      </c>
      <c r="P158" s="99">
        <v>0</v>
      </c>
      <c r="Q158" s="99">
        <v>2</v>
      </c>
      <c r="R158" s="99">
        <v>0</v>
      </c>
      <c r="S158" s="99">
        <v>0</v>
      </c>
      <c r="T158" s="99">
        <v>0</v>
      </c>
      <c r="U158" s="99">
        <v>0</v>
      </c>
      <c r="V158" s="99">
        <v>0</v>
      </c>
      <c r="W158" s="99">
        <v>0</v>
      </c>
      <c r="X158" s="99">
        <v>0</v>
      </c>
      <c r="Y158" s="99">
        <v>16</v>
      </c>
      <c r="Z158" s="99">
        <v>91</v>
      </c>
      <c r="AA158" s="99">
        <v>0</v>
      </c>
      <c r="AB158" s="99">
        <v>0</v>
      </c>
      <c r="AC158" s="99">
        <v>0</v>
      </c>
      <c r="AD158" s="99">
        <v>0</v>
      </c>
      <c r="AE158" s="99">
        <v>0</v>
      </c>
      <c r="AF158" s="99">
        <v>0</v>
      </c>
      <c r="AG158" s="99">
        <v>0</v>
      </c>
      <c r="AH158" s="99">
        <v>2</v>
      </c>
      <c r="AI158" s="99">
        <v>0</v>
      </c>
      <c r="AJ158" s="99">
        <v>0</v>
      </c>
      <c r="AK158" s="99">
        <v>0</v>
      </c>
      <c r="AL158" s="99">
        <v>0</v>
      </c>
      <c r="AM158" s="99">
        <v>0</v>
      </c>
      <c r="AN158" s="99">
        <v>0</v>
      </c>
      <c r="AO158" s="99">
        <v>0</v>
      </c>
      <c r="AP158" s="99">
        <v>0</v>
      </c>
      <c r="AQ158" s="99">
        <v>0</v>
      </c>
      <c r="AR158" s="99">
        <v>0</v>
      </c>
      <c r="AS158" s="99">
        <v>0</v>
      </c>
      <c r="AT158" s="99">
        <v>0</v>
      </c>
      <c r="AU158" s="99">
        <v>0</v>
      </c>
      <c r="AV158" s="99">
        <v>0</v>
      </c>
      <c r="AW158" s="99">
        <v>0</v>
      </c>
      <c r="AX158" s="99">
        <v>0</v>
      </c>
      <c r="AY158" s="99">
        <v>7</v>
      </c>
      <c r="AZ158" s="99">
        <v>0</v>
      </c>
      <c r="BA158" s="99">
        <v>80</v>
      </c>
      <c r="BB158" s="99">
        <v>36</v>
      </c>
      <c r="BC158" s="99">
        <v>0</v>
      </c>
      <c r="BD158" s="99">
        <v>0</v>
      </c>
      <c r="BE158" s="99">
        <v>0</v>
      </c>
      <c r="BF158" s="105">
        <f t="shared" si="7"/>
        <v>244</v>
      </c>
      <c r="BG158" s="14"/>
    </row>
    <row r="159" spans="1:59">
      <c r="A159" s="10" t="s">
        <v>564</v>
      </c>
      <c r="B159" s="10" t="s">
        <v>565</v>
      </c>
      <c r="C159" s="11"/>
      <c r="D159" s="12"/>
      <c r="E159" s="11"/>
      <c r="H159" s="13"/>
      <c r="I159" s="12"/>
      <c r="J159" s="12"/>
      <c r="K159" s="12"/>
      <c r="L159" s="99"/>
      <c r="M159" s="99"/>
      <c r="N159" s="99"/>
      <c r="O159" s="99"/>
      <c r="P159" s="99"/>
      <c r="Q159" s="99"/>
      <c r="R159" s="99"/>
      <c r="S159" s="99"/>
      <c r="T159" s="99"/>
      <c r="U159" s="99"/>
      <c r="V159" s="99"/>
      <c r="W159" s="99"/>
      <c r="X159" s="99"/>
      <c r="Y159" s="99"/>
      <c r="Z159" s="99"/>
      <c r="AA159" s="99"/>
      <c r="AB159" s="99"/>
      <c r="AC159" s="99"/>
      <c r="AD159" s="99"/>
      <c r="AE159" s="99"/>
      <c r="AF159" s="99"/>
      <c r="AG159" s="99"/>
      <c r="AH159" s="99"/>
      <c r="AI159" s="99"/>
      <c r="AJ159" s="99"/>
      <c r="AK159" s="99"/>
      <c r="AL159" s="99"/>
      <c r="AM159" s="99"/>
      <c r="AN159" s="99"/>
      <c r="AO159" s="99"/>
      <c r="AP159" s="99"/>
      <c r="AQ159" s="99"/>
      <c r="AR159" s="99"/>
      <c r="AS159" s="99"/>
      <c r="AT159" s="99"/>
      <c r="AU159" s="99"/>
      <c r="AV159" s="99"/>
      <c r="AW159" s="99"/>
      <c r="AX159" s="99"/>
      <c r="AY159" s="99"/>
      <c r="AZ159" s="99"/>
      <c r="BA159" s="99"/>
      <c r="BB159" s="99"/>
      <c r="BC159" s="99"/>
      <c r="BD159" s="99"/>
      <c r="BE159" s="99"/>
      <c r="BF159" s="105">
        <f t="shared" si="7"/>
        <v>0</v>
      </c>
      <c r="BG159" s="14"/>
    </row>
    <row r="160" spans="1:59">
      <c r="A160" s="17" t="s">
        <v>566</v>
      </c>
      <c r="B160" s="18" t="s">
        <v>567</v>
      </c>
      <c r="C160" s="11"/>
      <c r="D160" s="12" t="s">
        <v>271</v>
      </c>
      <c r="E160" s="11">
        <v>44965</v>
      </c>
      <c r="F160" s="12" t="s">
        <v>568</v>
      </c>
      <c r="G160" s="12" t="s">
        <v>569</v>
      </c>
      <c r="H160" s="13">
        <v>0.39583333333333331</v>
      </c>
      <c r="I160" s="12" t="s">
        <v>283</v>
      </c>
      <c r="J160" s="12" t="s">
        <v>275</v>
      </c>
      <c r="K160" s="12" t="s">
        <v>276</v>
      </c>
      <c r="L160" s="99"/>
      <c r="M160" s="99"/>
      <c r="N160" s="99">
        <v>1</v>
      </c>
      <c r="O160" s="99"/>
      <c r="P160" s="99"/>
      <c r="Q160" s="99"/>
      <c r="R160" s="99"/>
      <c r="S160" s="99"/>
      <c r="T160" s="99"/>
      <c r="U160" s="99"/>
      <c r="V160" s="99"/>
      <c r="W160" s="99"/>
      <c r="X160" s="99"/>
      <c r="Y160" s="99"/>
      <c r="Z160" s="99">
        <v>4</v>
      </c>
      <c r="AA160" s="99"/>
      <c r="AB160" s="99"/>
      <c r="AC160" s="99"/>
      <c r="AD160" s="99"/>
      <c r="AE160" s="99">
        <v>3</v>
      </c>
      <c r="AF160" s="99"/>
      <c r="AG160" s="99"/>
      <c r="AH160" s="99">
        <v>8</v>
      </c>
      <c r="AI160" s="99"/>
      <c r="AJ160" s="99"/>
      <c r="AK160" s="99"/>
      <c r="AL160" s="99"/>
      <c r="AM160" s="99"/>
      <c r="AN160" s="99">
        <v>337</v>
      </c>
      <c r="AO160" s="99"/>
      <c r="AP160" s="99"/>
      <c r="AQ160" s="99">
        <v>28</v>
      </c>
      <c r="AR160" s="99"/>
      <c r="AS160" s="99"/>
      <c r="AT160" s="99">
        <v>11</v>
      </c>
      <c r="AU160" s="99"/>
      <c r="AV160" s="99"/>
      <c r="AW160" s="99"/>
      <c r="AX160" s="99">
        <v>79</v>
      </c>
      <c r="AY160" s="99">
        <v>83</v>
      </c>
      <c r="AZ160" s="99"/>
      <c r="BA160" s="99">
        <v>236</v>
      </c>
      <c r="BB160" s="99">
        <v>829</v>
      </c>
      <c r="BC160" s="99">
        <v>5</v>
      </c>
      <c r="BD160" s="99"/>
      <c r="BE160" s="99"/>
      <c r="BF160" s="105">
        <f t="shared" si="7"/>
        <v>1624</v>
      </c>
      <c r="BG160" s="14"/>
    </row>
    <row r="161" spans="1:59">
      <c r="A161" s="21" t="s">
        <v>57</v>
      </c>
      <c r="B161" s="18" t="s">
        <v>567</v>
      </c>
      <c r="C161" s="11"/>
      <c r="D161" s="12" t="s">
        <v>271</v>
      </c>
      <c r="E161" s="11">
        <v>44960</v>
      </c>
      <c r="F161" s="12" t="s">
        <v>570</v>
      </c>
      <c r="G161" s="12" t="s">
        <v>571</v>
      </c>
      <c r="H161" s="13">
        <v>0.31944444444444442</v>
      </c>
      <c r="I161" s="12" t="s">
        <v>283</v>
      </c>
      <c r="J161" s="12" t="s">
        <v>275</v>
      </c>
      <c r="K161" s="12" t="s">
        <v>276</v>
      </c>
      <c r="L161" s="99">
        <v>0</v>
      </c>
      <c r="M161" s="99">
        <v>0</v>
      </c>
      <c r="N161" s="99">
        <v>2</v>
      </c>
      <c r="O161" s="99">
        <v>0</v>
      </c>
      <c r="P161" s="99">
        <v>0</v>
      </c>
      <c r="Q161" s="99">
        <v>0</v>
      </c>
      <c r="R161" s="99">
        <v>0</v>
      </c>
      <c r="S161" s="99">
        <v>0</v>
      </c>
      <c r="T161" s="99">
        <v>0</v>
      </c>
      <c r="U161" s="99">
        <v>0</v>
      </c>
      <c r="V161" s="99">
        <v>0</v>
      </c>
      <c r="W161" s="99">
        <v>0</v>
      </c>
      <c r="X161" s="99">
        <v>0</v>
      </c>
      <c r="Y161" s="99">
        <v>21</v>
      </c>
      <c r="Z161" s="99">
        <v>15</v>
      </c>
      <c r="AA161" s="99">
        <v>0</v>
      </c>
      <c r="AB161" s="99">
        <v>0</v>
      </c>
      <c r="AC161" s="99">
        <v>1</v>
      </c>
      <c r="AD161" s="99">
        <v>0</v>
      </c>
      <c r="AE161" s="99">
        <v>0</v>
      </c>
      <c r="AF161" s="99">
        <v>0</v>
      </c>
      <c r="AG161" s="99">
        <v>0</v>
      </c>
      <c r="AH161" s="99">
        <v>34</v>
      </c>
      <c r="AI161" s="99">
        <v>8</v>
      </c>
      <c r="AJ161" s="99">
        <v>0</v>
      </c>
      <c r="AK161" s="99">
        <v>0</v>
      </c>
      <c r="AL161" s="99">
        <v>0</v>
      </c>
      <c r="AM161" s="99">
        <v>0</v>
      </c>
      <c r="AN161" s="99">
        <v>0</v>
      </c>
      <c r="AO161" s="99">
        <v>0</v>
      </c>
      <c r="AP161" s="99">
        <v>0</v>
      </c>
      <c r="AQ161" s="99">
        <v>0</v>
      </c>
      <c r="AR161" s="99">
        <v>0</v>
      </c>
      <c r="AS161" s="99">
        <v>0</v>
      </c>
      <c r="AT161" s="99">
        <v>1</v>
      </c>
      <c r="AU161" s="99">
        <v>0</v>
      </c>
      <c r="AV161" s="99">
        <v>0</v>
      </c>
      <c r="AW161" s="99">
        <v>0</v>
      </c>
      <c r="AX161" s="99">
        <v>1</v>
      </c>
      <c r="AY161" s="99">
        <v>0</v>
      </c>
      <c r="AZ161" s="99">
        <v>0</v>
      </c>
      <c r="BA161" s="99">
        <v>9</v>
      </c>
      <c r="BB161" s="99">
        <v>26</v>
      </c>
      <c r="BC161" s="99">
        <v>0</v>
      </c>
      <c r="BD161" s="99">
        <v>0</v>
      </c>
      <c r="BE161" s="99">
        <v>0</v>
      </c>
      <c r="BF161" s="105">
        <f t="shared" si="7"/>
        <v>118</v>
      </c>
    </row>
    <row r="162" spans="1:59">
      <c r="A162" s="17" t="s">
        <v>572</v>
      </c>
      <c r="B162" s="18" t="s">
        <v>567</v>
      </c>
      <c r="C162" s="11"/>
      <c r="D162" s="12" t="s">
        <v>271</v>
      </c>
      <c r="E162" s="11">
        <v>44962</v>
      </c>
      <c r="F162" s="12" t="s">
        <v>568</v>
      </c>
      <c r="G162" s="12" t="s">
        <v>569</v>
      </c>
      <c r="H162" s="13">
        <v>0.3840277777777778</v>
      </c>
      <c r="I162" s="12" t="s">
        <v>283</v>
      </c>
      <c r="J162" s="12" t="s">
        <v>275</v>
      </c>
      <c r="K162" s="12" t="s">
        <v>276</v>
      </c>
      <c r="L162" s="99"/>
      <c r="M162" s="99"/>
      <c r="N162" s="99">
        <v>10</v>
      </c>
      <c r="O162" s="99">
        <v>5</v>
      </c>
      <c r="P162" s="99"/>
      <c r="Q162" s="99"/>
      <c r="R162" s="99">
        <v>26</v>
      </c>
      <c r="S162" s="99"/>
      <c r="T162" s="99"/>
      <c r="U162" s="99"/>
      <c r="V162" s="99"/>
      <c r="W162" s="99">
        <v>1</v>
      </c>
      <c r="X162" s="99"/>
      <c r="Y162" s="99">
        <v>3</v>
      </c>
      <c r="Z162" s="99">
        <v>140</v>
      </c>
      <c r="AA162" s="99"/>
      <c r="AB162" s="99"/>
      <c r="AC162" s="99">
        <v>20</v>
      </c>
      <c r="AD162" s="99"/>
      <c r="AE162" s="99"/>
      <c r="AF162" s="99">
        <v>54</v>
      </c>
      <c r="AG162" s="99"/>
      <c r="AH162" s="99"/>
      <c r="AI162" s="99"/>
      <c r="AJ162" s="99"/>
      <c r="AK162" s="99"/>
      <c r="AL162" s="99"/>
      <c r="AM162" s="99"/>
      <c r="AN162" s="99"/>
      <c r="AO162" s="99"/>
      <c r="AP162" s="99"/>
      <c r="AQ162" s="99">
        <v>7</v>
      </c>
      <c r="AR162" s="99"/>
      <c r="AS162" s="99"/>
      <c r="AT162" s="99">
        <v>2</v>
      </c>
      <c r="AU162" s="99">
        <v>2</v>
      </c>
      <c r="AV162" s="99"/>
      <c r="AW162" s="99"/>
      <c r="AX162" s="99">
        <v>1</v>
      </c>
      <c r="AY162" s="99">
        <v>5</v>
      </c>
      <c r="AZ162" s="99"/>
      <c r="BA162" s="99">
        <v>5</v>
      </c>
      <c r="BB162" s="99">
        <v>44</v>
      </c>
      <c r="BC162" s="99"/>
      <c r="BD162" s="99"/>
      <c r="BE162" s="99">
        <v>12</v>
      </c>
      <c r="BF162" s="105">
        <f t="shared" si="7"/>
        <v>325</v>
      </c>
      <c r="BG162" s="14"/>
    </row>
    <row r="163" spans="1:59">
      <c r="A163" s="17" t="s">
        <v>62</v>
      </c>
      <c r="B163" s="10" t="s">
        <v>567</v>
      </c>
      <c r="C163" s="11"/>
      <c r="D163" s="12" t="s">
        <v>271</v>
      </c>
      <c r="E163" s="11">
        <v>44960</v>
      </c>
      <c r="F163" s="12" t="s">
        <v>573</v>
      </c>
      <c r="G163" s="12" t="s">
        <v>574</v>
      </c>
      <c r="H163" s="13">
        <v>0.35486111111111113</v>
      </c>
      <c r="I163" s="12" t="s">
        <v>283</v>
      </c>
      <c r="J163" s="12" t="s">
        <v>275</v>
      </c>
      <c r="K163" s="12" t="s">
        <v>276</v>
      </c>
      <c r="L163" s="99">
        <v>0</v>
      </c>
      <c r="M163" s="99">
        <v>1</v>
      </c>
      <c r="N163" s="99">
        <v>4</v>
      </c>
      <c r="O163" s="99">
        <v>29</v>
      </c>
      <c r="P163" s="99">
        <v>13</v>
      </c>
      <c r="Q163" s="99">
        <v>14</v>
      </c>
      <c r="R163" s="99">
        <v>21</v>
      </c>
      <c r="S163" s="99">
        <v>14</v>
      </c>
      <c r="T163" s="99">
        <v>0</v>
      </c>
      <c r="U163" s="99">
        <v>0</v>
      </c>
      <c r="V163" s="99">
        <v>4</v>
      </c>
      <c r="W163" s="99">
        <v>0</v>
      </c>
      <c r="X163" s="99">
        <v>0</v>
      </c>
      <c r="Y163" s="99">
        <v>0</v>
      </c>
      <c r="Z163" s="99">
        <v>0</v>
      </c>
      <c r="AA163" s="99">
        <v>2</v>
      </c>
      <c r="AB163" s="99">
        <v>0</v>
      </c>
      <c r="AC163" s="99">
        <v>176</v>
      </c>
      <c r="AD163" s="99">
        <v>0</v>
      </c>
      <c r="AE163" s="99">
        <v>0</v>
      </c>
      <c r="AF163" s="99">
        <v>0</v>
      </c>
      <c r="AG163" s="99">
        <v>0</v>
      </c>
      <c r="AH163" s="99">
        <v>159</v>
      </c>
      <c r="AI163" s="99">
        <v>0</v>
      </c>
      <c r="AJ163" s="99">
        <v>0</v>
      </c>
      <c r="AK163" s="99">
        <v>0</v>
      </c>
      <c r="AL163" s="99">
        <v>0</v>
      </c>
      <c r="AM163" s="99">
        <v>0</v>
      </c>
      <c r="AN163" s="99">
        <v>0</v>
      </c>
      <c r="AO163" s="99">
        <v>0</v>
      </c>
      <c r="AP163" s="99">
        <v>0</v>
      </c>
      <c r="AQ163" s="99">
        <v>1</v>
      </c>
      <c r="AR163" s="99">
        <v>0</v>
      </c>
      <c r="AS163" s="99">
        <v>0</v>
      </c>
      <c r="AT163" s="99">
        <v>0</v>
      </c>
      <c r="AU163" s="99">
        <v>0</v>
      </c>
      <c r="AV163" s="99">
        <v>0</v>
      </c>
      <c r="AW163" s="99">
        <v>0</v>
      </c>
      <c r="AX163" s="99">
        <v>0</v>
      </c>
      <c r="AY163" s="99">
        <v>0</v>
      </c>
      <c r="AZ163" s="99">
        <v>0</v>
      </c>
      <c r="BA163" s="99">
        <v>0</v>
      </c>
      <c r="BB163" s="99">
        <v>0</v>
      </c>
      <c r="BC163" s="99">
        <v>0</v>
      </c>
      <c r="BD163" s="99">
        <v>0</v>
      </c>
      <c r="BE163" s="99">
        <v>0</v>
      </c>
      <c r="BF163" s="105">
        <f t="shared" si="7"/>
        <v>438</v>
      </c>
      <c r="BG163" s="14"/>
    </row>
    <row r="164" spans="1:59" ht="39">
      <c r="A164" s="32" t="s">
        <v>61</v>
      </c>
      <c r="B164" s="18" t="s">
        <v>567</v>
      </c>
      <c r="C164" s="11"/>
      <c r="D164" s="12" t="s">
        <v>271</v>
      </c>
      <c r="E164" s="11">
        <v>44963</v>
      </c>
      <c r="F164" s="12" t="s">
        <v>575</v>
      </c>
      <c r="G164" s="12" t="s">
        <v>574</v>
      </c>
      <c r="H164" s="13">
        <v>0.32708333333333334</v>
      </c>
      <c r="I164" s="12" t="s">
        <v>292</v>
      </c>
      <c r="J164" s="12" t="s">
        <v>418</v>
      </c>
      <c r="K164" s="12" t="s">
        <v>276</v>
      </c>
      <c r="L164" s="99">
        <v>0</v>
      </c>
      <c r="M164" s="99">
        <v>0</v>
      </c>
      <c r="N164" s="99">
        <v>13</v>
      </c>
      <c r="O164" s="99">
        <v>2</v>
      </c>
      <c r="P164" s="99">
        <v>2</v>
      </c>
      <c r="Q164" s="99">
        <v>0</v>
      </c>
      <c r="R164" s="99">
        <v>15</v>
      </c>
      <c r="S164" s="99">
        <v>0</v>
      </c>
      <c r="T164" s="99">
        <v>0</v>
      </c>
      <c r="U164" s="99">
        <v>0</v>
      </c>
      <c r="V164" s="99">
        <v>0</v>
      </c>
      <c r="W164" s="99">
        <v>1</v>
      </c>
      <c r="X164" s="99">
        <v>1</v>
      </c>
      <c r="Y164" s="99">
        <v>0</v>
      </c>
      <c r="Z164" s="99">
        <v>5</v>
      </c>
      <c r="AA164" s="99">
        <v>0</v>
      </c>
      <c r="AB164" s="99">
        <v>0</v>
      </c>
      <c r="AC164" s="99">
        <v>3</v>
      </c>
      <c r="AD164" s="99">
        <v>0</v>
      </c>
      <c r="AE164" s="99">
        <v>0</v>
      </c>
      <c r="AF164" s="99">
        <v>11</v>
      </c>
      <c r="AG164" s="99">
        <v>0</v>
      </c>
      <c r="AH164" s="99">
        <v>0</v>
      </c>
      <c r="AI164" s="99">
        <v>5</v>
      </c>
      <c r="AJ164" s="99">
        <v>0</v>
      </c>
      <c r="AK164" s="99">
        <v>0</v>
      </c>
      <c r="AL164" s="99">
        <v>0</v>
      </c>
      <c r="AM164" s="99">
        <v>0</v>
      </c>
      <c r="AN164" s="99">
        <v>0</v>
      </c>
      <c r="AO164" s="99">
        <v>0</v>
      </c>
      <c r="AP164" s="99">
        <v>0</v>
      </c>
      <c r="AQ164" s="99">
        <v>4</v>
      </c>
      <c r="AR164" s="99">
        <v>0</v>
      </c>
      <c r="AS164" s="99">
        <v>0</v>
      </c>
      <c r="AT164" s="99">
        <v>1</v>
      </c>
      <c r="AU164" s="99">
        <v>0</v>
      </c>
      <c r="AV164" s="99">
        <v>0</v>
      </c>
      <c r="AW164" s="99">
        <v>0</v>
      </c>
      <c r="AX164" s="99">
        <v>0</v>
      </c>
      <c r="AY164" s="99">
        <v>0</v>
      </c>
      <c r="AZ164" s="99">
        <v>0</v>
      </c>
      <c r="BA164" s="99">
        <v>1</v>
      </c>
      <c r="BB164" s="99">
        <v>1</v>
      </c>
      <c r="BC164" s="99">
        <v>0</v>
      </c>
      <c r="BD164" s="99">
        <v>0</v>
      </c>
      <c r="BE164" s="99">
        <v>6</v>
      </c>
      <c r="BF164" s="105">
        <f t="shared" si="7"/>
        <v>65</v>
      </c>
      <c r="BG164" s="14" t="s">
        <v>576</v>
      </c>
    </row>
    <row r="165" spans="1:59" ht="31.5">
      <c r="A165" s="10" t="s">
        <v>67</v>
      </c>
      <c r="B165" s="10" t="s">
        <v>567</v>
      </c>
      <c r="C165" s="11"/>
      <c r="D165" s="12" t="s">
        <v>271</v>
      </c>
      <c r="E165" s="11">
        <v>44964</v>
      </c>
      <c r="F165" s="12" t="s">
        <v>577</v>
      </c>
      <c r="G165" s="12" t="s">
        <v>574</v>
      </c>
      <c r="H165" s="13">
        <v>0.4152777777777778</v>
      </c>
      <c r="I165" s="12" t="s">
        <v>283</v>
      </c>
      <c r="J165" s="12" t="s">
        <v>275</v>
      </c>
      <c r="K165" s="12" t="s">
        <v>276</v>
      </c>
      <c r="L165" s="99">
        <v>0</v>
      </c>
      <c r="M165" s="99">
        <v>0</v>
      </c>
      <c r="N165" s="99">
        <v>0</v>
      </c>
      <c r="O165" s="99">
        <v>0</v>
      </c>
      <c r="P165" s="99">
        <v>0</v>
      </c>
      <c r="Q165" s="99">
        <v>0</v>
      </c>
      <c r="R165" s="99">
        <v>0</v>
      </c>
      <c r="S165" s="99">
        <v>0</v>
      </c>
      <c r="T165" s="99">
        <v>0</v>
      </c>
      <c r="U165" s="99">
        <v>0</v>
      </c>
      <c r="V165" s="99">
        <v>0</v>
      </c>
      <c r="W165" s="99">
        <v>0</v>
      </c>
      <c r="X165" s="99">
        <v>0</v>
      </c>
      <c r="Y165" s="99">
        <v>0</v>
      </c>
      <c r="Z165" s="99">
        <v>0</v>
      </c>
      <c r="AA165" s="99">
        <v>0</v>
      </c>
      <c r="AB165" s="99">
        <v>0</v>
      </c>
      <c r="AC165" s="99">
        <v>0</v>
      </c>
      <c r="AD165" s="99">
        <v>0</v>
      </c>
      <c r="AE165" s="99">
        <v>0</v>
      </c>
      <c r="AF165" s="99">
        <v>0</v>
      </c>
      <c r="AG165" s="99">
        <v>0</v>
      </c>
      <c r="AH165" s="99">
        <v>0</v>
      </c>
      <c r="AI165" s="99">
        <v>0</v>
      </c>
      <c r="AJ165" s="99">
        <v>0</v>
      </c>
      <c r="AK165" s="99">
        <v>0</v>
      </c>
      <c r="AL165" s="99">
        <v>0</v>
      </c>
      <c r="AM165" s="99">
        <v>0</v>
      </c>
      <c r="AN165" s="99">
        <v>0</v>
      </c>
      <c r="AO165" s="99">
        <v>0</v>
      </c>
      <c r="AP165" s="99">
        <v>0</v>
      </c>
      <c r="AQ165" s="99">
        <v>8</v>
      </c>
      <c r="AR165" s="99">
        <v>0</v>
      </c>
      <c r="AS165" s="99">
        <v>0</v>
      </c>
      <c r="AT165" s="99">
        <v>2</v>
      </c>
      <c r="AU165" s="99">
        <v>0</v>
      </c>
      <c r="AV165" s="99">
        <v>0</v>
      </c>
      <c r="AW165" s="99">
        <v>0</v>
      </c>
      <c r="AX165" s="99">
        <v>0</v>
      </c>
      <c r="AY165" s="99">
        <v>2</v>
      </c>
      <c r="AZ165" s="99">
        <v>0</v>
      </c>
      <c r="BA165" s="99">
        <v>7</v>
      </c>
      <c r="BB165" s="99">
        <v>1</v>
      </c>
      <c r="BC165" s="99">
        <v>0</v>
      </c>
      <c r="BD165" s="99">
        <v>0</v>
      </c>
      <c r="BE165" s="99">
        <v>0</v>
      </c>
      <c r="BF165" s="105">
        <f t="shared" si="7"/>
        <v>20</v>
      </c>
      <c r="BG165" s="14"/>
    </row>
    <row r="166" spans="1:59" ht="31.5">
      <c r="A166" s="10" t="s">
        <v>68</v>
      </c>
      <c r="B166" s="10" t="s">
        <v>567</v>
      </c>
      <c r="C166" s="11"/>
      <c r="D166" s="12" t="s">
        <v>271</v>
      </c>
      <c r="E166" s="11">
        <v>44964</v>
      </c>
      <c r="F166" s="12" t="s">
        <v>577</v>
      </c>
      <c r="G166" s="12" t="s">
        <v>574</v>
      </c>
      <c r="H166" s="13">
        <v>0.35486111111111113</v>
      </c>
      <c r="I166" s="12" t="s">
        <v>292</v>
      </c>
      <c r="J166" s="12" t="s">
        <v>275</v>
      </c>
      <c r="K166" s="12" t="s">
        <v>276</v>
      </c>
      <c r="L166" s="99">
        <v>0</v>
      </c>
      <c r="M166" s="99">
        <v>0</v>
      </c>
      <c r="N166" s="99">
        <v>0</v>
      </c>
      <c r="O166" s="99">
        <v>0</v>
      </c>
      <c r="P166" s="99">
        <v>0</v>
      </c>
      <c r="Q166" s="99">
        <v>0</v>
      </c>
      <c r="R166" s="99">
        <v>0</v>
      </c>
      <c r="S166" s="99">
        <v>0</v>
      </c>
      <c r="T166" s="99">
        <v>0</v>
      </c>
      <c r="U166" s="99">
        <v>0</v>
      </c>
      <c r="V166" s="99">
        <v>0</v>
      </c>
      <c r="W166" s="99">
        <v>0</v>
      </c>
      <c r="X166" s="99">
        <v>0</v>
      </c>
      <c r="Y166" s="99">
        <v>0</v>
      </c>
      <c r="Z166" s="99">
        <v>0</v>
      </c>
      <c r="AA166" s="99">
        <v>0</v>
      </c>
      <c r="AB166" s="99">
        <v>0</v>
      </c>
      <c r="AC166" s="99">
        <v>0</v>
      </c>
      <c r="AD166" s="99">
        <v>0</v>
      </c>
      <c r="AE166" s="99">
        <v>0</v>
      </c>
      <c r="AF166" s="99">
        <v>0</v>
      </c>
      <c r="AG166" s="99">
        <v>0</v>
      </c>
      <c r="AH166" s="99">
        <v>0</v>
      </c>
      <c r="AI166" s="99">
        <v>0</v>
      </c>
      <c r="AJ166" s="99">
        <v>0</v>
      </c>
      <c r="AK166" s="99">
        <v>0</v>
      </c>
      <c r="AL166" s="99">
        <v>0</v>
      </c>
      <c r="AM166" s="99">
        <v>0</v>
      </c>
      <c r="AN166" s="99">
        <v>0</v>
      </c>
      <c r="AO166" s="99">
        <v>0</v>
      </c>
      <c r="AP166" s="99">
        <v>0</v>
      </c>
      <c r="AQ166" s="99">
        <v>31</v>
      </c>
      <c r="AR166" s="99">
        <v>0</v>
      </c>
      <c r="AS166" s="99">
        <v>0</v>
      </c>
      <c r="AT166" s="99">
        <v>4</v>
      </c>
      <c r="AU166" s="99">
        <v>0</v>
      </c>
      <c r="AV166" s="99">
        <v>0</v>
      </c>
      <c r="AW166" s="99">
        <v>0</v>
      </c>
      <c r="AX166" s="99">
        <v>1</v>
      </c>
      <c r="AY166" s="99">
        <v>33</v>
      </c>
      <c r="AZ166" s="99">
        <v>8</v>
      </c>
      <c r="BA166" s="99">
        <v>19</v>
      </c>
      <c r="BB166" s="99">
        <v>9</v>
      </c>
      <c r="BC166" s="99">
        <v>15</v>
      </c>
      <c r="BD166" s="99">
        <v>0</v>
      </c>
      <c r="BE166" s="99">
        <v>0</v>
      </c>
      <c r="BF166" s="105">
        <f t="shared" si="7"/>
        <v>120</v>
      </c>
      <c r="BG166" s="14"/>
    </row>
    <row r="167" spans="1:59">
      <c r="A167" s="18" t="s">
        <v>578</v>
      </c>
      <c r="B167" s="18" t="s">
        <v>567</v>
      </c>
      <c r="C167" s="11"/>
      <c r="D167" s="12" t="s">
        <v>271</v>
      </c>
      <c r="E167" s="11">
        <v>44966</v>
      </c>
      <c r="F167" s="12" t="s">
        <v>579</v>
      </c>
      <c r="G167" s="12" t="s">
        <v>569</v>
      </c>
      <c r="H167" s="13">
        <v>0.41319444444444442</v>
      </c>
      <c r="I167" s="12" t="s">
        <v>348</v>
      </c>
      <c r="J167" s="12" t="s">
        <v>275</v>
      </c>
      <c r="K167" s="12" t="s">
        <v>276</v>
      </c>
      <c r="L167" s="99"/>
      <c r="M167" s="99"/>
      <c r="N167" s="99">
        <v>5</v>
      </c>
      <c r="O167" s="99"/>
      <c r="P167" s="99"/>
      <c r="Q167" s="99"/>
      <c r="R167" s="99"/>
      <c r="S167" s="99"/>
      <c r="T167" s="99"/>
      <c r="U167" s="99"/>
      <c r="V167" s="99"/>
      <c r="W167" s="99"/>
      <c r="X167" s="99"/>
      <c r="Y167" s="99">
        <v>2</v>
      </c>
      <c r="Z167" s="99">
        <v>23</v>
      </c>
      <c r="AA167" s="99"/>
      <c r="AB167" s="99"/>
      <c r="AC167" s="99">
        <v>5</v>
      </c>
      <c r="AD167" s="99">
        <v>2</v>
      </c>
      <c r="AE167" s="99"/>
      <c r="AF167" s="99"/>
      <c r="AG167" s="99"/>
      <c r="AH167" s="99"/>
      <c r="AI167" s="99">
        <v>9</v>
      </c>
      <c r="AJ167" s="99"/>
      <c r="AK167" s="99"/>
      <c r="AL167" s="99"/>
      <c r="AM167" s="99"/>
      <c r="AN167" s="99"/>
      <c r="AO167" s="99"/>
      <c r="AP167" s="99"/>
      <c r="AQ167" s="99">
        <v>10</v>
      </c>
      <c r="AR167" s="99"/>
      <c r="AS167" s="99"/>
      <c r="AT167" s="99">
        <v>3</v>
      </c>
      <c r="AU167" s="99"/>
      <c r="AV167" s="99"/>
      <c r="AW167" s="99"/>
      <c r="AX167" s="99"/>
      <c r="AY167" s="99"/>
      <c r="AZ167" s="99"/>
      <c r="BA167" s="99">
        <v>2</v>
      </c>
      <c r="BB167" s="99"/>
      <c r="BC167" s="99"/>
      <c r="BD167" s="99"/>
      <c r="BE167" s="99"/>
      <c r="BF167" s="105">
        <f t="shared" si="7"/>
        <v>61</v>
      </c>
      <c r="BG167" s="14"/>
    </row>
    <row r="168" spans="1:59">
      <c r="A168" s="10" t="s">
        <v>73</v>
      </c>
      <c r="B168" s="10" t="s">
        <v>567</v>
      </c>
      <c r="C168" s="11"/>
      <c r="D168" s="12" t="s">
        <v>271</v>
      </c>
      <c r="E168" s="11">
        <v>44960</v>
      </c>
      <c r="F168" s="12" t="s">
        <v>580</v>
      </c>
      <c r="G168" s="12" t="s">
        <v>356</v>
      </c>
      <c r="H168" s="13">
        <v>0.44583333333333336</v>
      </c>
      <c r="I168" s="12" t="s">
        <v>283</v>
      </c>
      <c r="J168" s="12" t="s">
        <v>319</v>
      </c>
      <c r="K168" s="12" t="s">
        <v>276</v>
      </c>
      <c r="L168" s="99">
        <v>0</v>
      </c>
      <c r="M168" s="99">
        <v>0</v>
      </c>
      <c r="N168" s="99">
        <v>2</v>
      </c>
      <c r="O168" s="99">
        <v>0</v>
      </c>
      <c r="P168" s="99">
        <v>0</v>
      </c>
      <c r="Q168" s="99">
        <v>0</v>
      </c>
      <c r="R168" s="99">
        <v>0</v>
      </c>
      <c r="S168" s="99">
        <v>1</v>
      </c>
      <c r="T168" s="99">
        <v>0</v>
      </c>
      <c r="U168" s="99">
        <v>0</v>
      </c>
      <c r="V168" s="99">
        <v>0</v>
      </c>
      <c r="W168" s="99">
        <v>0</v>
      </c>
      <c r="X168" s="99">
        <v>0</v>
      </c>
      <c r="Y168" s="99">
        <v>28</v>
      </c>
      <c r="Z168" s="99">
        <v>156</v>
      </c>
      <c r="AA168" s="99">
        <v>10</v>
      </c>
      <c r="AB168" s="99">
        <v>0</v>
      </c>
      <c r="AC168" s="99">
        <v>0</v>
      </c>
      <c r="AD168" s="99">
        <v>6</v>
      </c>
      <c r="AE168" s="99">
        <v>0</v>
      </c>
      <c r="AF168" s="99">
        <v>0</v>
      </c>
      <c r="AG168" s="99">
        <v>0</v>
      </c>
      <c r="AH168" s="99">
        <v>0</v>
      </c>
      <c r="AI168" s="99">
        <v>8</v>
      </c>
      <c r="AJ168" s="99">
        <v>0</v>
      </c>
      <c r="AK168" s="99">
        <v>0</v>
      </c>
      <c r="AL168" s="99">
        <v>0</v>
      </c>
      <c r="AM168" s="99">
        <v>0</v>
      </c>
      <c r="AN168" s="99">
        <v>0</v>
      </c>
      <c r="AO168" s="99">
        <v>0</v>
      </c>
      <c r="AP168" s="99">
        <v>0</v>
      </c>
      <c r="AQ168" s="99">
        <v>94</v>
      </c>
      <c r="AR168" s="99">
        <v>0</v>
      </c>
      <c r="AS168" s="99">
        <v>0</v>
      </c>
      <c r="AT168" s="99">
        <v>21</v>
      </c>
      <c r="AU168" s="99">
        <v>0</v>
      </c>
      <c r="AV168" s="99">
        <v>0</v>
      </c>
      <c r="AW168" s="99">
        <v>0</v>
      </c>
      <c r="AX168" s="99">
        <v>1</v>
      </c>
      <c r="AY168" s="99">
        <v>24</v>
      </c>
      <c r="AZ168" s="99">
        <v>0</v>
      </c>
      <c r="BA168" s="99">
        <v>53</v>
      </c>
      <c r="BB168" s="99">
        <v>133</v>
      </c>
      <c r="BC168" s="99">
        <v>20</v>
      </c>
      <c r="BD168" s="99">
        <v>0</v>
      </c>
      <c r="BE168" s="99">
        <v>0</v>
      </c>
      <c r="BF168" s="105">
        <f t="shared" si="7"/>
        <v>557</v>
      </c>
      <c r="BG168" s="14"/>
    </row>
    <row r="169" spans="1:59" ht="31.5">
      <c r="A169" s="18" t="s">
        <v>581</v>
      </c>
      <c r="B169" s="18" t="s">
        <v>567</v>
      </c>
      <c r="C169" s="11"/>
      <c r="D169" s="12" t="s">
        <v>271</v>
      </c>
      <c r="E169" s="11">
        <v>44966</v>
      </c>
      <c r="F169" s="12" t="s">
        <v>582</v>
      </c>
      <c r="G169" s="12" t="s">
        <v>380</v>
      </c>
      <c r="H169" s="13">
        <v>0.44791666666666669</v>
      </c>
      <c r="I169" s="12" t="s">
        <v>283</v>
      </c>
      <c r="J169" s="12" t="s">
        <v>275</v>
      </c>
      <c r="K169" s="12" t="s">
        <v>276</v>
      </c>
      <c r="L169" s="99"/>
      <c r="M169" s="99"/>
      <c r="N169" s="99"/>
      <c r="O169" s="99"/>
      <c r="P169" s="99">
        <v>2</v>
      </c>
      <c r="Q169" s="99"/>
      <c r="R169" s="99"/>
      <c r="S169" s="99"/>
      <c r="T169" s="99"/>
      <c r="U169" s="99"/>
      <c r="V169" s="99"/>
      <c r="W169" s="99"/>
      <c r="X169" s="99"/>
      <c r="Y169" s="99"/>
      <c r="Z169" s="99"/>
      <c r="AA169" s="99"/>
      <c r="AB169" s="99"/>
      <c r="AC169" s="99"/>
      <c r="AD169" s="99"/>
      <c r="AE169" s="99"/>
      <c r="AF169" s="99"/>
      <c r="AG169" s="99"/>
      <c r="AH169" s="99"/>
      <c r="AI169" s="99">
        <v>1</v>
      </c>
      <c r="AJ169" s="99"/>
      <c r="AK169" s="99"/>
      <c r="AL169" s="99"/>
      <c r="AM169" s="99"/>
      <c r="AN169" s="99"/>
      <c r="AO169" s="99"/>
      <c r="AP169" s="99"/>
      <c r="AQ169" s="99"/>
      <c r="AR169" s="99"/>
      <c r="AS169" s="99"/>
      <c r="AT169" s="99"/>
      <c r="AU169" s="99"/>
      <c r="AV169" s="99"/>
      <c r="AW169" s="99"/>
      <c r="AX169" s="99"/>
      <c r="AY169" s="99"/>
      <c r="AZ169" s="99"/>
      <c r="BA169" s="99"/>
      <c r="BB169" s="99"/>
      <c r="BC169" s="99"/>
      <c r="BD169" s="99"/>
      <c r="BE169" s="99"/>
      <c r="BF169" s="105">
        <f t="shared" si="7"/>
        <v>3</v>
      </c>
      <c r="BG169" s="14" t="s">
        <v>583</v>
      </c>
    </row>
    <row r="170" spans="1:59" ht="26.25">
      <c r="A170" s="10" t="s">
        <v>584</v>
      </c>
      <c r="B170" s="10" t="s">
        <v>567</v>
      </c>
      <c r="C170" s="11"/>
      <c r="D170" s="12" t="s">
        <v>271</v>
      </c>
      <c r="E170" s="11">
        <v>44966</v>
      </c>
      <c r="F170" s="12" t="s">
        <v>579</v>
      </c>
      <c r="G170" s="12" t="s">
        <v>569</v>
      </c>
      <c r="H170" s="13">
        <v>4.8611111111111112E-2</v>
      </c>
      <c r="I170" s="12" t="s">
        <v>348</v>
      </c>
      <c r="J170" s="12" t="s">
        <v>296</v>
      </c>
      <c r="K170" s="12" t="s">
        <v>276</v>
      </c>
      <c r="L170" s="99"/>
      <c r="M170" s="99"/>
      <c r="N170" s="99"/>
      <c r="O170" s="99"/>
      <c r="P170" s="99"/>
      <c r="Q170" s="99"/>
      <c r="R170" s="99"/>
      <c r="S170" s="99"/>
      <c r="T170" s="99"/>
      <c r="U170" s="99"/>
      <c r="V170" s="99"/>
      <c r="W170" s="99"/>
      <c r="X170" s="99"/>
      <c r="Y170" s="99">
        <v>1</v>
      </c>
      <c r="Z170" s="99">
        <v>135</v>
      </c>
      <c r="AA170" s="99"/>
      <c r="AB170" s="99"/>
      <c r="AC170" s="99"/>
      <c r="AD170" s="99"/>
      <c r="AE170" s="99"/>
      <c r="AF170" s="99"/>
      <c r="AG170" s="99"/>
      <c r="AH170" s="99">
        <v>7</v>
      </c>
      <c r="AI170" s="99"/>
      <c r="AJ170" s="99"/>
      <c r="AK170" s="99"/>
      <c r="AL170" s="99"/>
      <c r="AM170" s="99"/>
      <c r="AN170" s="99"/>
      <c r="AO170" s="99"/>
      <c r="AP170" s="99"/>
      <c r="AQ170" s="99">
        <v>10</v>
      </c>
      <c r="AR170" s="99"/>
      <c r="AS170" s="99"/>
      <c r="AT170" s="99">
        <v>6</v>
      </c>
      <c r="AU170" s="99"/>
      <c r="AV170" s="99"/>
      <c r="AW170" s="99"/>
      <c r="AX170" s="99"/>
      <c r="AY170" s="99">
        <v>111</v>
      </c>
      <c r="AZ170" s="99"/>
      <c r="BA170" s="99">
        <v>39</v>
      </c>
      <c r="BB170" s="99">
        <v>39</v>
      </c>
      <c r="BC170" s="99">
        <v>12</v>
      </c>
      <c r="BD170" s="99"/>
      <c r="BE170" s="99"/>
      <c r="BF170" s="105">
        <f t="shared" si="7"/>
        <v>360</v>
      </c>
      <c r="BG170" s="14" t="s">
        <v>585</v>
      </c>
    </row>
    <row r="171" spans="1:59" ht="31.5">
      <c r="A171" s="21" t="s">
        <v>586</v>
      </c>
      <c r="B171" s="10" t="s">
        <v>567</v>
      </c>
      <c r="C171" s="11"/>
      <c r="D171" s="12"/>
      <c r="E171" s="11"/>
      <c r="H171" s="13"/>
      <c r="I171" s="12"/>
      <c r="J171" s="12"/>
      <c r="K171" s="12"/>
      <c r="L171" s="99"/>
      <c r="M171" s="99"/>
      <c r="N171" s="99"/>
      <c r="O171" s="99"/>
      <c r="P171" s="99"/>
      <c r="Q171" s="99"/>
      <c r="R171" s="99"/>
      <c r="S171" s="99"/>
      <c r="T171" s="99"/>
      <c r="U171" s="99"/>
      <c r="V171" s="99"/>
      <c r="W171" s="99"/>
      <c r="X171" s="99"/>
      <c r="Y171" s="99"/>
      <c r="Z171" s="99"/>
      <c r="AA171" s="99"/>
      <c r="AB171" s="99"/>
      <c r="AC171" s="99"/>
      <c r="AD171" s="99"/>
      <c r="AE171" s="99"/>
      <c r="AF171" s="99"/>
      <c r="AG171" s="99"/>
      <c r="AH171" s="99"/>
      <c r="AI171" s="99"/>
      <c r="AJ171" s="99"/>
      <c r="AK171" s="99"/>
      <c r="AL171" s="99"/>
      <c r="AM171" s="99"/>
      <c r="AN171" s="99"/>
      <c r="AO171" s="99"/>
      <c r="AP171" s="99"/>
      <c r="AQ171" s="99"/>
      <c r="AR171" s="99"/>
      <c r="AS171" s="99"/>
      <c r="AT171" s="99"/>
      <c r="AU171" s="99"/>
      <c r="AV171" s="99"/>
      <c r="AW171" s="99"/>
      <c r="AX171" s="99"/>
      <c r="AY171" s="99"/>
      <c r="AZ171" s="99"/>
      <c r="BA171" s="99"/>
      <c r="BB171" s="99"/>
      <c r="BC171" s="99"/>
      <c r="BD171" s="99"/>
      <c r="BE171" s="99"/>
      <c r="BF171" s="105">
        <f t="shared" si="7"/>
        <v>0</v>
      </c>
      <c r="BG171" s="16"/>
    </row>
    <row r="172" spans="1:59">
      <c r="A172" s="10" t="s">
        <v>587</v>
      </c>
      <c r="B172" s="10" t="s">
        <v>567</v>
      </c>
      <c r="C172" s="11"/>
      <c r="D172" s="12" t="s">
        <v>271</v>
      </c>
      <c r="E172" s="11">
        <v>44966</v>
      </c>
      <c r="F172" s="12" t="s">
        <v>588</v>
      </c>
      <c r="G172" s="12" t="s">
        <v>589</v>
      </c>
      <c r="H172" s="13">
        <v>0.39791666666666664</v>
      </c>
      <c r="I172" s="12" t="s">
        <v>283</v>
      </c>
      <c r="J172" s="12" t="s">
        <v>275</v>
      </c>
      <c r="K172" s="12" t="s">
        <v>276</v>
      </c>
      <c r="L172" s="99"/>
      <c r="M172" s="99"/>
      <c r="N172" s="99"/>
      <c r="O172" s="99"/>
      <c r="P172" s="99"/>
      <c r="Q172" s="99"/>
      <c r="R172" s="99"/>
      <c r="S172" s="99"/>
      <c r="T172" s="99"/>
      <c r="U172" s="99"/>
      <c r="V172" s="99"/>
      <c r="W172" s="99"/>
      <c r="X172" s="99"/>
      <c r="Y172" s="99"/>
      <c r="Z172" s="99"/>
      <c r="AA172" s="99"/>
      <c r="AB172" s="99"/>
      <c r="AC172" s="99"/>
      <c r="AD172" s="99"/>
      <c r="AE172" s="99"/>
      <c r="AF172" s="99"/>
      <c r="AG172" s="99"/>
      <c r="AH172" s="99"/>
      <c r="AI172" s="99"/>
      <c r="AJ172" s="99"/>
      <c r="AK172" s="99"/>
      <c r="AL172" s="99"/>
      <c r="AM172" s="99"/>
      <c r="AN172" s="99"/>
      <c r="AO172" s="99"/>
      <c r="AP172" s="99"/>
      <c r="AQ172" s="99">
        <v>36</v>
      </c>
      <c r="AR172" s="99"/>
      <c r="AS172" s="99"/>
      <c r="AT172" s="99">
        <v>3</v>
      </c>
      <c r="AU172" s="99"/>
      <c r="AV172" s="99"/>
      <c r="AW172" s="99"/>
      <c r="AX172" s="99"/>
      <c r="AY172" s="99"/>
      <c r="AZ172" s="99"/>
      <c r="BA172" s="99"/>
      <c r="BB172" s="99"/>
      <c r="BC172" s="99"/>
      <c r="BD172" s="99"/>
      <c r="BE172" s="99"/>
      <c r="BF172" s="105">
        <f t="shared" si="7"/>
        <v>39</v>
      </c>
      <c r="BG172" s="16" t="s">
        <v>590</v>
      </c>
    </row>
    <row r="173" spans="1:59" ht="31.5">
      <c r="A173" s="17" t="s">
        <v>591</v>
      </c>
      <c r="B173" s="18" t="s">
        <v>567</v>
      </c>
      <c r="C173" s="11"/>
      <c r="D173" s="12" t="s">
        <v>271</v>
      </c>
      <c r="E173" s="11">
        <v>44966</v>
      </c>
      <c r="F173" s="12" t="s">
        <v>579</v>
      </c>
      <c r="G173" s="12" t="s">
        <v>569</v>
      </c>
      <c r="H173" s="13">
        <v>0.46666666666666667</v>
      </c>
      <c r="I173" s="12" t="s">
        <v>348</v>
      </c>
      <c r="J173" s="12" t="s">
        <v>296</v>
      </c>
      <c r="K173" s="12" t="s">
        <v>276</v>
      </c>
      <c r="L173" s="99"/>
      <c r="M173" s="99"/>
      <c r="N173" s="99">
        <v>36</v>
      </c>
      <c r="O173" s="99">
        <v>686</v>
      </c>
      <c r="P173" s="99"/>
      <c r="Q173" s="99"/>
      <c r="R173" s="99"/>
      <c r="S173" s="99">
        <v>1</v>
      </c>
      <c r="T173" s="99"/>
      <c r="U173" s="99"/>
      <c r="V173" s="99"/>
      <c r="W173" s="99"/>
      <c r="X173" s="99">
        <v>13</v>
      </c>
      <c r="Y173" s="99">
        <v>39</v>
      </c>
      <c r="Z173" s="99">
        <v>155</v>
      </c>
      <c r="AA173" s="99">
        <v>97</v>
      </c>
      <c r="AB173" s="99"/>
      <c r="AC173" s="99">
        <v>4</v>
      </c>
      <c r="AD173" s="99"/>
      <c r="AE173" s="99"/>
      <c r="AF173" s="99">
        <v>85</v>
      </c>
      <c r="AG173" s="99"/>
      <c r="AH173" s="99">
        <v>4</v>
      </c>
      <c r="AI173" s="99"/>
      <c r="AJ173" s="99"/>
      <c r="AK173" s="99"/>
      <c r="AL173" s="99"/>
      <c r="AM173" s="99"/>
      <c r="AN173" s="99">
        <v>28</v>
      </c>
      <c r="AO173" s="99"/>
      <c r="AP173" s="99"/>
      <c r="AQ173" s="99">
        <v>5</v>
      </c>
      <c r="AR173" s="99"/>
      <c r="AS173" s="99"/>
      <c r="AT173" s="99">
        <v>32</v>
      </c>
      <c r="AU173" s="99"/>
      <c r="AV173" s="99"/>
      <c r="AW173" s="99"/>
      <c r="AX173" s="99">
        <v>3</v>
      </c>
      <c r="AY173" s="99">
        <v>4</v>
      </c>
      <c r="AZ173" s="99"/>
      <c r="BA173" s="99">
        <v>16</v>
      </c>
      <c r="BB173" s="99">
        <v>183</v>
      </c>
      <c r="BC173" s="99">
        <v>1</v>
      </c>
      <c r="BD173" s="99"/>
      <c r="BE173" s="99"/>
      <c r="BF173" s="105">
        <f t="shared" si="7"/>
        <v>1392</v>
      </c>
      <c r="BG173" s="14" t="s">
        <v>592</v>
      </c>
    </row>
    <row r="174" spans="1:59">
      <c r="A174" s="10" t="s">
        <v>593</v>
      </c>
      <c r="B174" s="10" t="s">
        <v>567</v>
      </c>
      <c r="C174" s="11"/>
      <c r="D174" s="12" t="s">
        <v>271</v>
      </c>
      <c r="E174" s="11">
        <v>44963</v>
      </c>
      <c r="F174" s="12" t="s">
        <v>594</v>
      </c>
      <c r="G174" s="12" t="s">
        <v>380</v>
      </c>
      <c r="H174" s="13">
        <v>0.39930555555555558</v>
      </c>
      <c r="I174" s="12"/>
      <c r="J174" s="12" t="s">
        <v>275</v>
      </c>
      <c r="K174" s="12" t="s">
        <v>276</v>
      </c>
      <c r="L174" s="99"/>
      <c r="M174" s="99"/>
      <c r="N174" s="99"/>
      <c r="O174" s="99"/>
      <c r="P174" s="99"/>
      <c r="Q174" s="99"/>
      <c r="R174" s="99"/>
      <c r="S174" s="99"/>
      <c r="T174" s="99"/>
      <c r="U174" s="99"/>
      <c r="V174" s="99"/>
      <c r="W174" s="99"/>
      <c r="X174" s="99"/>
      <c r="Y174" s="99"/>
      <c r="Z174" s="99"/>
      <c r="AA174" s="99"/>
      <c r="AB174" s="99"/>
      <c r="AC174" s="99"/>
      <c r="AD174" s="99"/>
      <c r="AE174" s="99"/>
      <c r="AF174" s="99"/>
      <c r="AG174" s="99"/>
      <c r="AH174" s="99">
        <v>1</v>
      </c>
      <c r="AI174" s="99"/>
      <c r="AJ174" s="99"/>
      <c r="AK174" s="99"/>
      <c r="AL174" s="99"/>
      <c r="AM174" s="99"/>
      <c r="AN174" s="99"/>
      <c r="AO174" s="99"/>
      <c r="AP174" s="99"/>
      <c r="AQ174" s="99">
        <v>1</v>
      </c>
      <c r="AR174" s="99"/>
      <c r="AS174" s="99"/>
      <c r="AT174" s="99"/>
      <c r="AU174" s="99"/>
      <c r="AV174" s="99"/>
      <c r="AW174" s="99"/>
      <c r="AX174" s="99"/>
      <c r="AY174" s="99"/>
      <c r="AZ174" s="99"/>
      <c r="BA174" s="99"/>
      <c r="BB174" s="99"/>
      <c r="BC174" s="99"/>
      <c r="BD174" s="99"/>
      <c r="BE174" s="99"/>
      <c r="BF174" s="105">
        <f t="shared" si="7"/>
        <v>2</v>
      </c>
      <c r="BG174" s="14" t="s">
        <v>595</v>
      </c>
    </row>
    <row r="175" spans="1:59">
      <c r="A175" s="21" t="s">
        <v>596</v>
      </c>
      <c r="B175" s="18" t="s">
        <v>567</v>
      </c>
      <c r="C175" s="11"/>
      <c r="D175" s="12"/>
      <c r="E175" s="11"/>
      <c r="F175" s="39"/>
      <c r="H175" s="13"/>
      <c r="I175" s="12"/>
      <c r="J175" s="12"/>
      <c r="K175" s="12"/>
      <c r="L175" s="99"/>
      <c r="M175" s="99"/>
      <c r="N175" s="99"/>
      <c r="O175" s="99"/>
      <c r="P175" s="99"/>
      <c r="Q175" s="99"/>
      <c r="R175" s="99"/>
      <c r="S175" s="99"/>
      <c r="T175" s="99"/>
      <c r="U175" s="99"/>
      <c r="V175" s="99"/>
      <c r="W175" s="99"/>
      <c r="X175" s="99"/>
      <c r="Y175" s="99"/>
      <c r="Z175" s="99"/>
      <c r="AA175" s="99"/>
      <c r="AB175" s="99"/>
      <c r="AC175" s="99"/>
      <c r="AD175" s="99"/>
      <c r="AE175" s="99"/>
      <c r="AF175" s="99"/>
      <c r="AG175" s="99"/>
      <c r="AH175" s="99"/>
      <c r="AI175" s="99"/>
      <c r="AJ175" s="99"/>
      <c r="AK175" s="99"/>
      <c r="AL175" s="99"/>
      <c r="AM175" s="99"/>
      <c r="AN175" s="99"/>
      <c r="AO175" s="99"/>
      <c r="AP175" s="99"/>
      <c r="AQ175" s="99"/>
      <c r="AR175" s="99"/>
      <c r="AS175" s="99"/>
      <c r="AT175" s="99"/>
      <c r="AU175" s="99"/>
      <c r="AV175" s="99"/>
      <c r="AW175" s="99"/>
      <c r="AX175" s="99"/>
      <c r="AY175" s="99"/>
      <c r="AZ175" s="99"/>
      <c r="BA175" s="99"/>
      <c r="BB175" s="99"/>
      <c r="BC175" s="99"/>
      <c r="BD175" s="99"/>
      <c r="BE175" s="99"/>
      <c r="BF175" s="105">
        <f t="shared" si="7"/>
        <v>0</v>
      </c>
      <c r="BG175" s="14"/>
    </row>
    <row r="176" spans="1:59">
      <c r="A176" s="18" t="s">
        <v>172</v>
      </c>
      <c r="B176" s="18" t="s">
        <v>567</v>
      </c>
      <c r="C176" s="11"/>
      <c r="D176" s="12" t="s">
        <v>271</v>
      </c>
      <c r="E176" s="11">
        <v>44963</v>
      </c>
      <c r="F176" s="12" t="s">
        <v>597</v>
      </c>
      <c r="G176" s="12" t="s">
        <v>574</v>
      </c>
      <c r="H176" s="13">
        <v>0.35486111111111113</v>
      </c>
      <c r="I176" s="12" t="s">
        <v>283</v>
      </c>
      <c r="J176" s="12" t="s">
        <v>418</v>
      </c>
      <c r="K176" s="12" t="s">
        <v>276</v>
      </c>
      <c r="L176" s="99">
        <v>0</v>
      </c>
      <c r="M176" s="99">
        <v>0</v>
      </c>
      <c r="N176" s="99">
        <v>21</v>
      </c>
      <c r="O176" s="99">
        <v>92</v>
      </c>
      <c r="P176" s="99">
        <v>0</v>
      </c>
      <c r="Q176" s="99">
        <v>0</v>
      </c>
      <c r="R176" s="99">
        <v>55</v>
      </c>
      <c r="S176" s="99">
        <v>0</v>
      </c>
      <c r="T176" s="99">
        <v>0</v>
      </c>
      <c r="U176" s="99">
        <v>0</v>
      </c>
      <c r="V176" s="99">
        <v>5</v>
      </c>
      <c r="W176" s="99">
        <v>23</v>
      </c>
      <c r="X176" s="99">
        <v>4</v>
      </c>
      <c r="Y176" s="99">
        <v>16</v>
      </c>
      <c r="Z176" s="99">
        <v>171</v>
      </c>
      <c r="AA176" s="99">
        <v>0</v>
      </c>
      <c r="AB176" s="99">
        <v>0</v>
      </c>
      <c r="AC176" s="99">
        <v>610</v>
      </c>
      <c r="AD176" s="99">
        <v>0</v>
      </c>
      <c r="AE176" s="99">
        <v>0</v>
      </c>
      <c r="AF176" s="99">
        <v>182</v>
      </c>
      <c r="AG176" s="99">
        <v>0</v>
      </c>
      <c r="AH176" s="99">
        <v>54</v>
      </c>
      <c r="AI176" s="99">
        <v>0</v>
      </c>
      <c r="AJ176" s="99">
        <v>0</v>
      </c>
      <c r="AK176" s="99">
        <v>0</v>
      </c>
      <c r="AL176" s="99">
        <v>0</v>
      </c>
      <c r="AM176" s="99">
        <v>0</v>
      </c>
      <c r="AN176" s="99">
        <v>0</v>
      </c>
      <c r="AO176" s="99">
        <v>0</v>
      </c>
      <c r="AP176" s="99">
        <v>0</v>
      </c>
      <c r="AQ176" s="99">
        <v>0</v>
      </c>
      <c r="AR176" s="99">
        <v>0</v>
      </c>
      <c r="AS176" s="99">
        <v>0</v>
      </c>
      <c r="AT176" s="99">
        <v>0</v>
      </c>
      <c r="AU176" s="99">
        <v>0</v>
      </c>
      <c r="AV176" s="99">
        <v>0</v>
      </c>
      <c r="AW176" s="99">
        <v>0</v>
      </c>
      <c r="AX176" s="99">
        <v>0</v>
      </c>
      <c r="AY176" s="99">
        <v>0</v>
      </c>
      <c r="AZ176" s="99">
        <v>0</v>
      </c>
      <c r="BA176" s="99">
        <v>2</v>
      </c>
      <c r="BB176" s="99">
        <v>2</v>
      </c>
      <c r="BC176" s="99">
        <v>0</v>
      </c>
      <c r="BD176" s="99">
        <v>0</v>
      </c>
      <c r="BE176" s="99">
        <v>0</v>
      </c>
      <c r="BF176" s="105">
        <f t="shared" si="7"/>
        <v>1237</v>
      </c>
      <c r="BG176" s="14"/>
    </row>
    <row r="177" spans="1:59">
      <c r="A177" s="10" t="s">
        <v>598</v>
      </c>
      <c r="B177" s="10" t="s">
        <v>567</v>
      </c>
      <c r="C177" s="11"/>
      <c r="D177" s="12" t="s">
        <v>271</v>
      </c>
      <c r="E177" s="11">
        <v>44964</v>
      </c>
      <c r="F177" s="12" t="s">
        <v>599</v>
      </c>
      <c r="G177" s="12" t="s">
        <v>600</v>
      </c>
      <c r="H177" s="13">
        <v>0.3659722222222222</v>
      </c>
      <c r="I177" s="12" t="s">
        <v>292</v>
      </c>
      <c r="J177" s="12" t="s">
        <v>275</v>
      </c>
      <c r="K177" s="12" t="s">
        <v>276</v>
      </c>
      <c r="L177" s="99">
        <v>0</v>
      </c>
      <c r="M177" s="99">
        <v>0</v>
      </c>
      <c r="N177" s="99">
        <v>0</v>
      </c>
      <c r="O177" s="99">
        <v>0</v>
      </c>
      <c r="P177" s="99">
        <v>0</v>
      </c>
      <c r="Q177" s="99">
        <v>0</v>
      </c>
      <c r="R177" s="99">
        <v>0</v>
      </c>
      <c r="S177" s="99">
        <v>0</v>
      </c>
      <c r="T177" s="99">
        <v>0</v>
      </c>
      <c r="U177" s="99">
        <v>0</v>
      </c>
      <c r="V177" s="99">
        <v>0</v>
      </c>
      <c r="W177" s="99">
        <v>0</v>
      </c>
      <c r="X177" s="99">
        <v>0</v>
      </c>
      <c r="Y177" s="99">
        <v>0</v>
      </c>
      <c r="Z177" s="99">
        <v>0</v>
      </c>
      <c r="AA177" s="99">
        <v>0</v>
      </c>
      <c r="AB177" s="99">
        <v>0</v>
      </c>
      <c r="AC177" s="99">
        <v>0</v>
      </c>
      <c r="AD177" s="99">
        <v>0</v>
      </c>
      <c r="AE177" s="99">
        <v>0</v>
      </c>
      <c r="AF177" s="99">
        <v>0</v>
      </c>
      <c r="AG177" s="99">
        <v>0</v>
      </c>
      <c r="AH177" s="99">
        <v>0</v>
      </c>
      <c r="AI177" s="99">
        <v>0</v>
      </c>
      <c r="AJ177" s="99">
        <v>0</v>
      </c>
      <c r="AK177" s="99">
        <v>0</v>
      </c>
      <c r="AL177" s="99">
        <v>0</v>
      </c>
      <c r="AM177" s="99">
        <v>0</v>
      </c>
      <c r="AN177" s="99">
        <v>0</v>
      </c>
      <c r="AO177" s="99">
        <v>0</v>
      </c>
      <c r="AP177" s="99">
        <v>0</v>
      </c>
      <c r="AQ177" s="99">
        <v>21</v>
      </c>
      <c r="AR177" s="99">
        <v>0</v>
      </c>
      <c r="AS177" s="99">
        <v>0</v>
      </c>
      <c r="AT177" s="99">
        <v>1</v>
      </c>
      <c r="AU177" s="99">
        <v>1</v>
      </c>
      <c r="AV177" s="99">
        <v>0</v>
      </c>
      <c r="AW177" s="99">
        <v>0</v>
      </c>
      <c r="AX177" s="99">
        <v>0</v>
      </c>
      <c r="AY177" s="99">
        <v>2</v>
      </c>
      <c r="AZ177" s="99">
        <v>2</v>
      </c>
      <c r="BA177" s="99">
        <v>17</v>
      </c>
      <c r="BB177" s="99">
        <v>3</v>
      </c>
      <c r="BC177" s="99">
        <v>2</v>
      </c>
      <c r="BD177" s="99">
        <v>0</v>
      </c>
      <c r="BE177" s="99">
        <v>0</v>
      </c>
      <c r="BF177" s="105">
        <f t="shared" si="7"/>
        <v>49</v>
      </c>
      <c r="BG177" s="14"/>
    </row>
    <row r="178" spans="1:59" ht="31.5">
      <c r="A178" s="10" t="s">
        <v>175</v>
      </c>
      <c r="B178" s="10" t="s">
        <v>567</v>
      </c>
      <c r="C178" s="11"/>
      <c r="D178" s="12" t="s">
        <v>271</v>
      </c>
      <c r="E178" s="11">
        <v>44965</v>
      </c>
      <c r="F178" s="12" t="s">
        <v>601</v>
      </c>
      <c r="G178" s="12" t="s">
        <v>574</v>
      </c>
      <c r="H178" s="13">
        <v>0.33611111111111114</v>
      </c>
      <c r="I178" s="12" t="s">
        <v>292</v>
      </c>
      <c r="J178" s="12" t="s">
        <v>275</v>
      </c>
      <c r="K178" s="12" t="s">
        <v>276</v>
      </c>
      <c r="L178" s="99">
        <v>0</v>
      </c>
      <c r="M178" s="99">
        <v>0</v>
      </c>
      <c r="N178" s="99">
        <v>2</v>
      </c>
      <c r="O178" s="99">
        <v>0</v>
      </c>
      <c r="P178" s="99">
        <v>0</v>
      </c>
      <c r="Q178" s="99">
        <v>31</v>
      </c>
      <c r="R178" s="99">
        <v>0</v>
      </c>
      <c r="S178" s="99">
        <v>0</v>
      </c>
      <c r="T178" s="99">
        <v>0</v>
      </c>
      <c r="U178" s="99">
        <v>0</v>
      </c>
      <c r="V178" s="99">
        <v>0</v>
      </c>
      <c r="W178" s="99">
        <v>0</v>
      </c>
      <c r="X178" s="99">
        <v>0</v>
      </c>
      <c r="Y178" s="99">
        <v>0</v>
      </c>
      <c r="Z178" s="99">
        <v>0</v>
      </c>
      <c r="AA178" s="99">
        <v>0</v>
      </c>
      <c r="AB178" s="99">
        <v>0</v>
      </c>
      <c r="AC178" s="99">
        <v>0</v>
      </c>
      <c r="AD178" s="99">
        <v>3</v>
      </c>
      <c r="AE178" s="99">
        <v>0</v>
      </c>
      <c r="AF178" s="99">
        <v>0</v>
      </c>
      <c r="AG178" s="99">
        <v>0</v>
      </c>
      <c r="AH178" s="99">
        <v>0</v>
      </c>
      <c r="AI178" s="99">
        <v>0</v>
      </c>
      <c r="AJ178" s="99">
        <v>0</v>
      </c>
      <c r="AK178" s="99">
        <v>0</v>
      </c>
      <c r="AL178" s="99">
        <v>0</v>
      </c>
      <c r="AM178" s="99">
        <v>0</v>
      </c>
      <c r="AN178" s="99">
        <v>0</v>
      </c>
      <c r="AO178" s="99">
        <v>0</v>
      </c>
      <c r="AP178" s="99">
        <v>0</v>
      </c>
      <c r="AQ178" s="99">
        <v>94</v>
      </c>
      <c r="AR178" s="99">
        <v>0</v>
      </c>
      <c r="AS178" s="99">
        <v>0</v>
      </c>
      <c r="AT178" s="99">
        <v>11</v>
      </c>
      <c r="AU178" s="99">
        <v>4</v>
      </c>
      <c r="AV178" s="99">
        <v>0</v>
      </c>
      <c r="AW178" s="99">
        <v>0</v>
      </c>
      <c r="AX178" s="99">
        <v>37</v>
      </c>
      <c r="AY178" s="99">
        <v>624</v>
      </c>
      <c r="AZ178" s="99">
        <v>87</v>
      </c>
      <c r="BA178" s="99">
        <v>55</v>
      </c>
      <c r="BB178" s="99">
        <v>240</v>
      </c>
      <c r="BC178" s="99">
        <v>9</v>
      </c>
      <c r="BD178" s="99">
        <v>0</v>
      </c>
      <c r="BE178" s="99">
        <v>0</v>
      </c>
      <c r="BF178" s="105">
        <f t="shared" si="7"/>
        <v>1197</v>
      </c>
      <c r="BG178" s="14"/>
    </row>
    <row r="179" spans="1:59" ht="31.5">
      <c r="A179" s="10" t="s">
        <v>176</v>
      </c>
      <c r="B179" s="10" t="s">
        <v>567</v>
      </c>
      <c r="C179" s="11"/>
      <c r="D179" s="12" t="s">
        <v>271</v>
      </c>
      <c r="E179" s="11">
        <v>44965</v>
      </c>
      <c r="F179" s="12" t="s">
        <v>601</v>
      </c>
      <c r="G179" s="12" t="s">
        <v>574</v>
      </c>
      <c r="H179" s="13">
        <v>0.4152777777777778</v>
      </c>
      <c r="I179" s="12" t="s">
        <v>283</v>
      </c>
      <c r="J179" s="12" t="s">
        <v>275</v>
      </c>
      <c r="K179" s="12" t="s">
        <v>276</v>
      </c>
      <c r="L179" s="99">
        <v>0</v>
      </c>
      <c r="M179" s="99">
        <v>0</v>
      </c>
      <c r="N179" s="99">
        <v>0</v>
      </c>
      <c r="O179" s="99">
        <v>0</v>
      </c>
      <c r="P179" s="99">
        <v>0</v>
      </c>
      <c r="Q179" s="99">
        <v>0</v>
      </c>
      <c r="R179" s="99">
        <v>0</v>
      </c>
      <c r="S179" s="99">
        <v>0</v>
      </c>
      <c r="T179" s="99">
        <v>0</v>
      </c>
      <c r="U179" s="99">
        <v>0</v>
      </c>
      <c r="V179" s="99">
        <v>0</v>
      </c>
      <c r="W179" s="99">
        <v>0</v>
      </c>
      <c r="X179" s="99">
        <v>0</v>
      </c>
      <c r="Y179" s="99">
        <v>0</v>
      </c>
      <c r="Z179" s="99">
        <v>0</v>
      </c>
      <c r="AA179" s="99">
        <v>0</v>
      </c>
      <c r="AB179" s="99">
        <v>0</v>
      </c>
      <c r="AC179" s="99">
        <v>0</v>
      </c>
      <c r="AD179" s="99">
        <v>0</v>
      </c>
      <c r="AE179" s="99">
        <v>0</v>
      </c>
      <c r="AF179" s="99">
        <v>0</v>
      </c>
      <c r="AG179" s="99">
        <v>0</v>
      </c>
      <c r="AH179" s="99">
        <v>0</v>
      </c>
      <c r="AI179" s="99">
        <v>0</v>
      </c>
      <c r="AJ179" s="99">
        <v>0</v>
      </c>
      <c r="AK179" s="99">
        <v>0</v>
      </c>
      <c r="AL179" s="99">
        <v>0</v>
      </c>
      <c r="AM179" s="99">
        <v>0</v>
      </c>
      <c r="AN179" s="99">
        <v>0</v>
      </c>
      <c r="AO179" s="99">
        <v>0</v>
      </c>
      <c r="AP179" s="99">
        <v>0</v>
      </c>
      <c r="AQ179" s="99">
        <v>42</v>
      </c>
      <c r="AR179" s="99">
        <v>0</v>
      </c>
      <c r="AS179" s="99">
        <v>0</v>
      </c>
      <c r="AT179" s="99">
        <v>3</v>
      </c>
      <c r="AU179" s="99">
        <v>22</v>
      </c>
      <c r="AV179" s="99">
        <v>0</v>
      </c>
      <c r="AW179" s="99">
        <v>0</v>
      </c>
      <c r="AX179" s="99">
        <v>14</v>
      </c>
      <c r="AY179" s="99">
        <v>631</v>
      </c>
      <c r="AZ179" s="99">
        <v>68</v>
      </c>
      <c r="BA179" s="99">
        <v>116</v>
      </c>
      <c r="BB179" s="99">
        <v>202</v>
      </c>
      <c r="BC179" s="99">
        <v>36</v>
      </c>
      <c r="BD179" s="99">
        <v>0</v>
      </c>
      <c r="BE179" s="99">
        <v>0</v>
      </c>
      <c r="BF179" s="105">
        <f t="shared" si="7"/>
        <v>1134</v>
      </c>
      <c r="BG179" s="14"/>
    </row>
    <row r="180" spans="1:59">
      <c r="A180" s="10" t="s">
        <v>74</v>
      </c>
      <c r="B180" s="10" t="s">
        <v>602</v>
      </c>
      <c r="C180" s="11"/>
      <c r="D180" s="12" t="s">
        <v>316</v>
      </c>
      <c r="E180" s="11">
        <v>44965</v>
      </c>
      <c r="F180" s="12" t="s">
        <v>603</v>
      </c>
      <c r="G180" s="12" t="s">
        <v>365</v>
      </c>
      <c r="H180" s="13">
        <v>0.58333333333333337</v>
      </c>
      <c r="I180" s="12" t="s">
        <v>292</v>
      </c>
      <c r="J180" s="12" t="s">
        <v>418</v>
      </c>
      <c r="K180" s="12" t="s">
        <v>276</v>
      </c>
      <c r="L180" s="99">
        <v>546</v>
      </c>
      <c r="M180" s="99"/>
      <c r="N180" s="99"/>
      <c r="O180" s="99"/>
      <c r="P180" s="99"/>
      <c r="Q180" s="99"/>
      <c r="R180" s="99"/>
      <c r="S180" s="99"/>
      <c r="T180" s="99"/>
      <c r="U180" s="99"/>
      <c r="V180" s="99"/>
      <c r="W180" s="99">
        <v>0</v>
      </c>
      <c r="X180" s="99">
        <v>4</v>
      </c>
      <c r="Y180" s="99"/>
      <c r="Z180" s="99"/>
      <c r="AA180" s="99"/>
      <c r="AB180" s="99"/>
      <c r="AC180" s="99"/>
      <c r="AD180" s="99">
        <v>0</v>
      </c>
      <c r="AE180" s="99"/>
      <c r="AF180" s="99"/>
      <c r="AG180" s="99"/>
      <c r="AH180" s="99"/>
      <c r="AI180" s="99">
        <v>0</v>
      </c>
      <c r="AJ180" s="99"/>
      <c r="AK180" s="99"/>
      <c r="AL180" s="99"/>
      <c r="AM180" s="99"/>
      <c r="AN180" s="99">
        <v>4</v>
      </c>
      <c r="AO180" s="99"/>
      <c r="AP180" s="99"/>
      <c r="AQ180" s="99"/>
      <c r="AR180" s="99"/>
      <c r="AS180" s="99"/>
      <c r="AT180" s="99"/>
      <c r="AU180" s="99"/>
      <c r="AV180" s="99"/>
      <c r="AW180" s="99"/>
      <c r="AX180" s="99"/>
      <c r="AY180" s="99"/>
      <c r="AZ180" s="99"/>
      <c r="BA180" s="99"/>
      <c r="BB180" s="99"/>
      <c r="BC180" s="99"/>
      <c r="BD180" s="99"/>
      <c r="BE180" s="99"/>
      <c r="BF180" s="105">
        <f t="shared" si="7"/>
        <v>554</v>
      </c>
      <c r="BG180" s="14"/>
    </row>
    <row r="181" spans="1:59" ht="64.5">
      <c r="A181" s="10" t="s">
        <v>75</v>
      </c>
      <c r="B181" s="10" t="s">
        <v>602</v>
      </c>
      <c r="C181" s="11"/>
      <c r="D181" s="12" t="s">
        <v>271</v>
      </c>
      <c r="E181" s="11">
        <v>44965</v>
      </c>
      <c r="F181" s="12" t="s">
        <v>604</v>
      </c>
      <c r="G181" s="12" t="s">
        <v>421</v>
      </c>
      <c r="H181" s="13">
        <v>2.0833333333333332E-2</v>
      </c>
      <c r="I181" s="12" t="s">
        <v>292</v>
      </c>
      <c r="J181" s="12" t="s">
        <v>275</v>
      </c>
      <c r="K181" s="12" t="s">
        <v>276</v>
      </c>
      <c r="L181" s="99">
        <v>600</v>
      </c>
      <c r="M181" s="99"/>
      <c r="N181" s="99">
        <v>100</v>
      </c>
      <c r="O181" s="99">
        <v>1000</v>
      </c>
      <c r="P181" s="99"/>
      <c r="Q181" s="99"/>
      <c r="R181" s="99">
        <v>12</v>
      </c>
      <c r="S181" s="99"/>
      <c r="T181" s="99">
        <v>1</v>
      </c>
      <c r="U181" s="99"/>
      <c r="V181" s="99">
        <v>24</v>
      </c>
      <c r="W181" s="99">
        <v>4</v>
      </c>
      <c r="X181" s="99">
        <v>250</v>
      </c>
      <c r="Y181" s="99">
        <v>32</v>
      </c>
      <c r="Z181" s="99"/>
      <c r="AA181" s="99">
        <v>250</v>
      </c>
      <c r="AB181" s="99"/>
      <c r="AC181" s="99">
        <v>150</v>
      </c>
      <c r="AD181" s="99"/>
      <c r="AE181" s="99"/>
      <c r="AF181" s="99"/>
      <c r="AG181" s="99"/>
      <c r="AH181" s="99">
        <v>120</v>
      </c>
      <c r="AI181" s="99"/>
      <c r="AJ181" s="99"/>
      <c r="AK181" s="99"/>
      <c r="AL181" s="99"/>
      <c r="AM181" s="99"/>
      <c r="AN181" s="99">
        <v>150</v>
      </c>
      <c r="AO181" s="99"/>
      <c r="AP181" s="99"/>
      <c r="AQ181" s="99"/>
      <c r="AR181" s="99"/>
      <c r="AS181" s="99"/>
      <c r="AT181" s="99"/>
      <c r="AU181" s="99"/>
      <c r="AV181" s="99"/>
      <c r="AW181" s="99"/>
      <c r="AX181" s="99"/>
      <c r="AY181" s="99"/>
      <c r="AZ181" s="99"/>
      <c r="BA181" s="99"/>
      <c r="BB181" s="99"/>
      <c r="BC181" s="99"/>
      <c r="BD181" s="99"/>
      <c r="BE181" s="99"/>
      <c r="BF181" s="105">
        <f t="shared" si="7"/>
        <v>2693</v>
      </c>
      <c r="BG181" s="14" t="s">
        <v>605</v>
      </c>
    </row>
    <row r="182" spans="1:59">
      <c r="A182" s="18" t="s">
        <v>606</v>
      </c>
      <c r="B182" s="18" t="s">
        <v>602</v>
      </c>
      <c r="C182" s="11"/>
      <c r="D182" s="12"/>
      <c r="E182" s="11"/>
      <c r="H182" s="13"/>
      <c r="I182" s="12"/>
      <c r="J182" s="12"/>
      <c r="K182" s="12"/>
      <c r="L182" s="99"/>
      <c r="M182" s="99"/>
      <c r="N182" s="99"/>
      <c r="O182" s="99"/>
      <c r="P182" s="99"/>
      <c r="Q182" s="99"/>
      <c r="R182" s="99"/>
      <c r="S182" s="99"/>
      <c r="T182" s="99"/>
      <c r="U182" s="99"/>
      <c r="V182" s="99"/>
      <c r="W182" s="99"/>
      <c r="X182" s="99"/>
      <c r="Y182" s="99"/>
      <c r="Z182" s="99"/>
      <c r="AA182" s="99"/>
      <c r="AB182" s="99"/>
      <c r="AC182" s="99"/>
      <c r="AD182" s="99"/>
      <c r="AE182" s="99"/>
      <c r="AF182" s="99"/>
      <c r="AG182" s="99"/>
      <c r="AH182" s="99"/>
      <c r="AI182" s="99"/>
      <c r="AJ182" s="99"/>
      <c r="AK182" s="99"/>
      <c r="AL182" s="99"/>
      <c r="AM182" s="99"/>
      <c r="AN182" s="99"/>
      <c r="AO182" s="99"/>
      <c r="AP182" s="99"/>
      <c r="AQ182" s="99"/>
      <c r="AR182" s="99"/>
      <c r="AS182" s="99"/>
      <c r="AT182" s="99"/>
      <c r="AU182" s="99"/>
      <c r="AV182" s="99"/>
      <c r="AW182" s="99"/>
      <c r="AX182" s="99"/>
      <c r="AY182" s="99"/>
      <c r="AZ182" s="99"/>
      <c r="BA182" s="99"/>
      <c r="BB182" s="99"/>
      <c r="BC182" s="99"/>
      <c r="BD182" s="99"/>
      <c r="BE182" s="99"/>
      <c r="BF182" s="105">
        <f t="shared" si="7"/>
        <v>0</v>
      </c>
      <c r="BG182" s="14"/>
    </row>
    <row r="183" spans="1:59">
      <c r="A183" s="10" t="s">
        <v>607</v>
      </c>
      <c r="B183" s="10" t="s">
        <v>608</v>
      </c>
      <c r="C183" s="11"/>
      <c r="D183" s="12" t="s">
        <v>271</v>
      </c>
      <c r="E183" s="11">
        <v>44962</v>
      </c>
      <c r="F183" s="12" t="s">
        <v>609</v>
      </c>
      <c r="G183" s="12" t="s">
        <v>610</v>
      </c>
      <c r="H183" s="13">
        <v>0.29166666666666669</v>
      </c>
      <c r="I183" s="12" t="s">
        <v>283</v>
      </c>
      <c r="J183" s="12" t="s">
        <v>275</v>
      </c>
      <c r="K183" s="12" t="s">
        <v>276</v>
      </c>
      <c r="L183" s="99"/>
      <c r="M183" s="99"/>
      <c r="N183" s="99"/>
      <c r="O183" s="99"/>
      <c r="P183" s="99"/>
      <c r="Q183" s="99"/>
      <c r="R183" s="99"/>
      <c r="S183" s="99"/>
      <c r="T183" s="99"/>
      <c r="U183" s="99"/>
      <c r="V183" s="99"/>
      <c r="W183" s="99"/>
      <c r="X183" s="99"/>
      <c r="Y183" s="99"/>
      <c r="Z183" s="99">
        <v>3</v>
      </c>
      <c r="AA183" s="99"/>
      <c r="AB183" s="99"/>
      <c r="AC183" s="99"/>
      <c r="AD183" s="99"/>
      <c r="AE183" s="99"/>
      <c r="AF183" s="99"/>
      <c r="AG183" s="99"/>
      <c r="AH183" s="99"/>
      <c r="AI183" s="99"/>
      <c r="AJ183" s="99"/>
      <c r="AK183" s="99"/>
      <c r="AL183" s="99"/>
      <c r="AM183" s="99"/>
      <c r="AN183" s="99"/>
      <c r="AO183" s="99"/>
      <c r="AP183" s="99"/>
      <c r="AQ183" s="99">
        <v>6</v>
      </c>
      <c r="AR183" s="99"/>
      <c r="AS183" s="99"/>
      <c r="AT183" s="99">
        <v>2</v>
      </c>
      <c r="AU183" s="99">
        <v>1</v>
      </c>
      <c r="AV183" s="99"/>
      <c r="AW183" s="99"/>
      <c r="AX183" s="99"/>
      <c r="AY183" s="99">
        <v>324</v>
      </c>
      <c r="AZ183" s="99"/>
      <c r="BA183" s="99">
        <v>82</v>
      </c>
      <c r="BB183" s="99">
        <v>45</v>
      </c>
      <c r="BC183" s="99">
        <v>14</v>
      </c>
      <c r="BD183" s="99"/>
      <c r="BE183" s="99"/>
      <c r="BF183" s="105">
        <f t="shared" si="7"/>
        <v>477</v>
      </c>
      <c r="BG183" s="14" t="s">
        <v>611</v>
      </c>
    </row>
    <row r="184" spans="1:59" ht="39">
      <c r="A184" s="18" t="s">
        <v>58</v>
      </c>
      <c r="B184" s="18" t="s">
        <v>608</v>
      </c>
      <c r="C184" s="11"/>
      <c r="D184" s="12" t="s">
        <v>271</v>
      </c>
      <c r="E184" s="11">
        <v>44960</v>
      </c>
      <c r="F184" s="12" t="s">
        <v>534</v>
      </c>
      <c r="G184" s="12" t="s">
        <v>535</v>
      </c>
      <c r="H184" s="13">
        <v>0.33333333333333331</v>
      </c>
      <c r="I184" s="12"/>
      <c r="J184" s="12" t="s">
        <v>275</v>
      </c>
      <c r="K184" s="12" t="s">
        <v>276</v>
      </c>
      <c r="L184" s="99">
        <v>27</v>
      </c>
      <c r="M184" s="99"/>
      <c r="N184" s="99"/>
      <c r="O184" s="99"/>
      <c r="P184" s="99"/>
      <c r="Q184" s="99"/>
      <c r="R184" s="99"/>
      <c r="S184" s="99"/>
      <c r="T184" s="99"/>
      <c r="U184" s="99"/>
      <c r="V184" s="99"/>
      <c r="W184" s="99"/>
      <c r="X184" s="99"/>
      <c r="Y184" s="99"/>
      <c r="Z184" s="99"/>
      <c r="AA184" s="99"/>
      <c r="AB184" s="99"/>
      <c r="AC184" s="99"/>
      <c r="AD184" s="99"/>
      <c r="AE184" s="99"/>
      <c r="AF184" s="99"/>
      <c r="AG184" s="99"/>
      <c r="AH184" s="99"/>
      <c r="AI184" s="99"/>
      <c r="AJ184" s="99"/>
      <c r="AK184" s="99"/>
      <c r="AL184" s="99"/>
      <c r="AM184" s="99"/>
      <c r="AN184" s="99"/>
      <c r="AO184" s="99"/>
      <c r="AP184" s="99"/>
      <c r="AQ184" s="99"/>
      <c r="AR184" s="99"/>
      <c r="AS184" s="99"/>
      <c r="AT184" s="99"/>
      <c r="AU184" s="99"/>
      <c r="AV184" s="99"/>
      <c r="AW184" s="99"/>
      <c r="AX184" s="99"/>
      <c r="AY184" s="99"/>
      <c r="AZ184" s="99"/>
      <c r="BA184" s="99"/>
      <c r="BB184" s="99"/>
      <c r="BC184" s="99"/>
      <c r="BD184" s="99"/>
      <c r="BE184" s="99"/>
      <c r="BF184" s="105">
        <v>27</v>
      </c>
      <c r="BG184" s="14" t="s">
        <v>612</v>
      </c>
    </row>
    <row r="185" spans="1:59">
      <c r="A185" s="10" t="s">
        <v>613</v>
      </c>
      <c r="B185" s="10" t="s">
        <v>608</v>
      </c>
      <c r="C185" s="11"/>
      <c r="D185" s="12" t="s">
        <v>316</v>
      </c>
      <c r="E185" s="11">
        <v>44965</v>
      </c>
      <c r="F185" s="12" t="s">
        <v>614</v>
      </c>
      <c r="G185" s="12" t="s">
        <v>615</v>
      </c>
      <c r="H185" s="13">
        <v>0.66666666666666663</v>
      </c>
      <c r="I185" s="12" t="s">
        <v>283</v>
      </c>
      <c r="J185" s="12" t="s">
        <v>275</v>
      </c>
      <c r="K185" s="12" t="s">
        <v>276</v>
      </c>
      <c r="L185" s="99"/>
      <c r="M185" s="99"/>
      <c r="N185" s="99"/>
      <c r="O185" s="99"/>
      <c r="P185" s="99"/>
      <c r="Q185" s="99"/>
      <c r="R185" s="99"/>
      <c r="S185" s="99"/>
      <c r="T185" s="99"/>
      <c r="U185" s="99"/>
      <c r="V185" s="99"/>
      <c r="W185" s="99"/>
      <c r="X185" s="99"/>
      <c r="Y185" s="99"/>
      <c r="Z185" s="99"/>
      <c r="AA185" s="99"/>
      <c r="AB185" s="99"/>
      <c r="AC185" s="99"/>
      <c r="AD185" s="99"/>
      <c r="AE185" s="99"/>
      <c r="AF185" s="99"/>
      <c r="AG185" s="99"/>
      <c r="AH185" s="99"/>
      <c r="AI185" s="99"/>
      <c r="AJ185" s="99"/>
      <c r="AK185" s="99"/>
      <c r="AL185" s="99"/>
      <c r="AM185" s="99"/>
      <c r="AN185" s="99">
        <v>167</v>
      </c>
      <c r="AO185" s="99"/>
      <c r="AP185" s="99"/>
      <c r="AQ185" s="99"/>
      <c r="AR185" s="99"/>
      <c r="AS185" s="99"/>
      <c r="AT185" s="99"/>
      <c r="AU185" s="99"/>
      <c r="AV185" s="99"/>
      <c r="AW185" s="99"/>
      <c r="AX185" s="99"/>
      <c r="AY185" s="99"/>
      <c r="AZ185" s="99"/>
      <c r="BA185" s="99"/>
      <c r="BB185" s="99"/>
      <c r="BC185" s="99"/>
      <c r="BD185" s="99"/>
      <c r="BE185" s="99"/>
      <c r="BF185" s="105">
        <f t="shared" ref="BF185:BF216" si="8">SUM(J185:BC185)</f>
        <v>167</v>
      </c>
      <c r="BG185" s="14"/>
    </row>
    <row r="186" spans="1:59" ht="47.25">
      <c r="A186" s="10" t="s">
        <v>616</v>
      </c>
      <c r="B186" s="10" t="s">
        <v>617</v>
      </c>
      <c r="C186" s="11"/>
      <c r="D186" s="12" t="s">
        <v>271</v>
      </c>
      <c r="E186" s="11">
        <v>44966</v>
      </c>
      <c r="F186" s="12" t="s">
        <v>618</v>
      </c>
      <c r="G186" s="12" t="s">
        <v>619</v>
      </c>
      <c r="H186" s="26">
        <v>0.33333333333333331</v>
      </c>
      <c r="I186" s="12" t="s">
        <v>283</v>
      </c>
      <c r="J186" s="12" t="s">
        <v>275</v>
      </c>
      <c r="K186" s="12" t="s">
        <v>276</v>
      </c>
      <c r="L186" s="99"/>
      <c r="M186" s="99"/>
      <c r="N186" s="99">
        <v>5</v>
      </c>
      <c r="O186" s="99"/>
      <c r="P186" s="99"/>
      <c r="Q186" s="99">
        <v>1</v>
      </c>
      <c r="R186" s="99"/>
      <c r="S186" s="99"/>
      <c r="T186" s="99"/>
      <c r="U186" s="99"/>
      <c r="V186" s="99"/>
      <c r="W186" s="99"/>
      <c r="X186" s="99"/>
      <c r="Y186" s="99">
        <v>11</v>
      </c>
      <c r="Z186" s="99">
        <v>47</v>
      </c>
      <c r="AA186" s="99"/>
      <c r="AB186" s="99"/>
      <c r="AC186" s="99"/>
      <c r="AD186" s="99"/>
      <c r="AE186" s="99">
        <v>3</v>
      </c>
      <c r="AF186" s="99"/>
      <c r="AG186" s="99"/>
      <c r="AH186" s="99"/>
      <c r="AI186" s="99"/>
      <c r="AJ186" s="99"/>
      <c r="AK186" s="99"/>
      <c r="AL186" s="99"/>
      <c r="AM186" s="99"/>
      <c r="AN186" s="99"/>
      <c r="AO186" s="99"/>
      <c r="AP186" s="99"/>
      <c r="AQ186" s="99"/>
      <c r="AR186" s="99"/>
      <c r="AS186" s="99"/>
      <c r="AT186" s="99"/>
      <c r="AU186" s="99"/>
      <c r="AV186" s="99"/>
      <c r="AW186" s="99"/>
      <c r="AX186" s="99"/>
      <c r="AY186" s="99"/>
      <c r="AZ186" s="99"/>
      <c r="BA186" s="99">
        <v>1</v>
      </c>
      <c r="BB186" s="99"/>
      <c r="BC186" s="99"/>
      <c r="BD186" s="99"/>
      <c r="BE186" s="99"/>
      <c r="BF186" s="105">
        <f t="shared" si="8"/>
        <v>68</v>
      </c>
      <c r="BG186" s="14" t="s">
        <v>620</v>
      </c>
    </row>
    <row r="187" spans="1:59">
      <c r="A187" s="10" t="s">
        <v>621</v>
      </c>
      <c r="B187" s="10" t="s">
        <v>617</v>
      </c>
      <c r="C187" s="12" t="s">
        <v>622</v>
      </c>
      <c r="D187" s="12"/>
      <c r="E187" s="11"/>
      <c r="H187" s="13"/>
      <c r="I187" s="12"/>
      <c r="J187" s="12"/>
      <c r="K187" s="12"/>
      <c r="BF187" s="105">
        <f t="shared" si="8"/>
        <v>0</v>
      </c>
      <c r="BG187" s="14"/>
    </row>
    <row r="188" spans="1:59">
      <c r="A188" s="17" t="s">
        <v>623</v>
      </c>
      <c r="B188" s="18" t="s">
        <v>617</v>
      </c>
      <c r="C188" s="11"/>
      <c r="D188" s="12"/>
      <c r="E188" s="11"/>
      <c r="H188" s="13"/>
      <c r="I188" s="12"/>
      <c r="J188" s="12"/>
      <c r="K188" s="12"/>
      <c r="L188" s="99"/>
      <c r="M188" s="99"/>
      <c r="N188" s="99"/>
      <c r="O188" s="99"/>
      <c r="P188" s="99"/>
      <c r="Q188" s="99"/>
      <c r="R188" s="99"/>
      <c r="S188" s="99"/>
      <c r="T188" s="99"/>
      <c r="U188" s="99"/>
      <c r="V188" s="99"/>
      <c r="W188" s="99"/>
      <c r="X188" s="99"/>
      <c r="Y188" s="99"/>
      <c r="Z188" s="99"/>
      <c r="AA188" s="99"/>
      <c r="AB188" s="99"/>
      <c r="AC188" s="99"/>
      <c r="AD188" s="99"/>
      <c r="AE188" s="99"/>
      <c r="AF188" s="99"/>
      <c r="AG188" s="99"/>
      <c r="AH188" s="99"/>
      <c r="AI188" s="99"/>
      <c r="AJ188" s="99"/>
      <c r="AK188" s="99"/>
      <c r="AL188" s="99"/>
      <c r="AM188" s="99"/>
      <c r="AN188" s="99"/>
      <c r="AO188" s="99"/>
      <c r="AP188" s="99"/>
      <c r="AQ188" s="99"/>
      <c r="AR188" s="99"/>
      <c r="AS188" s="99"/>
      <c r="AT188" s="99"/>
      <c r="AU188" s="99"/>
      <c r="AV188" s="99"/>
      <c r="AW188" s="99"/>
      <c r="AX188" s="99"/>
      <c r="AY188" s="99"/>
      <c r="AZ188" s="99"/>
      <c r="BA188" s="99"/>
      <c r="BB188" s="99"/>
      <c r="BC188" s="99"/>
      <c r="BD188" s="99"/>
      <c r="BE188" s="99"/>
      <c r="BF188" s="105">
        <f t="shared" si="8"/>
        <v>0</v>
      </c>
      <c r="BG188" s="14"/>
    </row>
    <row r="189" spans="1:59">
      <c r="A189" s="10" t="s">
        <v>624</v>
      </c>
      <c r="B189" s="10" t="s">
        <v>617</v>
      </c>
      <c r="C189" s="11"/>
      <c r="D189" s="12" t="s">
        <v>271</v>
      </c>
      <c r="E189" s="11">
        <v>44960</v>
      </c>
      <c r="F189" s="12" t="s">
        <v>625</v>
      </c>
      <c r="G189" s="12" t="s">
        <v>516</v>
      </c>
      <c r="H189" s="13">
        <v>0.36458333333333331</v>
      </c>
      <c r="I189" s="12" t="s">
        <v>283</v>
      </c>
      <c r="J189" s="12"/>
      <c r="K189" s="12"/>
      <c r="L189" s="99"/>
      <c r="M189" s="99"/>
      <c r="N189" s="99"/>
      <c r="O189" s="99"/>
      <c r="P189" s="99">
        <v>5</v>
      </c>
      <c r="Q189" s="99">
        <v>34</v>
      </c>
      <c r="R189" s="99">
        <v>200</v>
      </c>
      <c r="S189" s="99">
        <v>17</v>
      </c>
      <c r="T189" s="99"/>
      <c r="U189" s="99"/>
      <c r="V189" s="99"/>
      <c r="W189" s="99"/>
      <c r="X189" s="99"/>
      <c r="Y189" s="99"/>
      <c r="Z189" s="99"/>
      <c r="AA189" s="99"/>
      <c r="AB189" s="99"/>
      <c r="AC189" s="99"/>
      <c r="AD189" s="99"/>
      <c r="AE189" s="99"/>
      <c r="AF189" s="99"/>
      <c r="AG189" s="99"/>
      <c r="AH189" s="99"/>
      <c r="AI189" s="99"/>
      <c r="AJ189" s="99">
        <v>4</v>
      </c>
      <c r="AK189" s="99"/>
      <c r="AL189" s="99"/>
      <c r="AM189" s="99"/>
      <c r="AN189" s="99"/>
      <c r="AO189" s="99"/>
      <c r="AP189" s="99"/>
      <c r="AQ189" s="99"/>
      <c r="AR189" s="99">
        <v>2</v>
      </c>
      <c r="AS189" s="99"/>
      <c r="AT189" s="99">
        <v>135</v>
      </c>
      <c r="AU189" s="99"/>
      <c r="AV189" s="99"/>
      <c r="AW189" s="99"/>
      <c r="AX189" s="99"/>
      <c r="AY189" s="99"/>
      <c r="AZ189" s="99"/>
      <c r="BA189" s="99">
        <v>2</v>
      </c>
      <c r="BB189" s="99"/>
      <c r="BC189" s="99"/>
      <c r="BD189" s="99"/>
      <c r="BE189" s="99">
        <v>112</v>
      </c>
      <c r="BF189" s="105">
        <f t="shared" si="8"/>
        <v>399</v>
      </c>
      <c r="BG189" s="14"/>
    </row>
    <row r="190" spans="1:59" ht="31.5">
      <c r="A190" s="10" t="s">
        <v>626</v>
      </c>
      <c r="B190" s="10" t="s">
        <v>617</v>
      </c>
      <c r="C190" s="11"/>
      <c r="D190" s="12" t="s">
        <v>271</v>
      </c>
      <c r="E190" s="11">
        <v>44965</v>
      </c>
      <c r="F190" s="12" t="s">
        <v>627</v>
      </c>
      <c r="G190" s="12" t="s">
        <v>628</v>
      </c>
      <c r="H190" s="13">
        <v>0.375</v>
      </c>
      <c r="I190" s="12" t="s">
        <v>283</v>
      </c>
      <c r="J190" s="12" t="s">
        <v>296</v>
      </c>
      <c r="K190" s="12" t="s">
        <v>276</v>
      </c>
      <c r="L190" s="99"/>
      <c r="M190" s="99"/>
      <c r="N190" s="99"/>
      <c r="O190" s="99"/>
      <c r="P190" s="99"/>
      <c r="Q190" s="99"/>
      <c r="R190" s="99">
        <v>1</v>
      </c>
      <c r="S190" s="99"/>
      <c r="T190" s="99"/>
      <c r="U190" s="99"/>
      <c r="V190" s="99"/>
      <c r="W190" s="99"/>
      <c r="X190" s="99"/>
      <c r="Y190" s="99">
        <v>2</v>
      </c>
      <c r="Z190" s="99"/>
      <c r="AA190" s="99"/>
      <c r="AB190" s="99"/>
      <c r="AC190" s="99"/>
      <c r="AD190" s="99"/>
      <c r="AE190" s="99">
        <v>1</v>
      </c>
      <c r="AF190" s="99"/>
      <c r="AG190" s="99"/>
      <c r="AH190" s="99"/>
      <c r="AI190" s="99"/>
      <c r="AJ190" s="99"/>
      <c r="AK190" s="99"/>
      <c r="AL190" s="99"/>
      <c r="AM190" s="99"/>
      <c r="AN190" s="99"/>
      <c r="AO190" s="99"/>
      <c r="AP190" s="99"/>
      <c r="AQ190" s="99">
        <v>77</v>
      </c>
      <c r="AR190" s="99"/>
      <c r="AS190" s="99"/>
      <c r="AT190" s="99">
        <v>46</v>
      </c>
      <c r="AU190" s="99"/>
      <c r="AV190" s="99"/>
      <c r="AW190" s="99"/>
      <c r="AX190" s="99"/>
      <c r="AY190" s="99">
        <v>27</v>
      </c>
      <c r="AZ190" s="99"/>
      <c r="BA190" s="99">
        <v>22</v>
      </c>
      <c r="BB190" s="99">
        <v>8</v>
      </c>
      <c r="BC190" s="99"/>
      <c r="BD190" s="99"/>
      <c r="BE190" s="99"/>
      <c r="BF190" s="105">
        <f t="shared" si="8"/>
        <v>184</v>
      </c>
      <c r="BG190" s="14" t="s">
        <v>629</v>
      </c>
    </row>
    <row r="191" spans="1:59" ht="47.25">
      <c r="A191" s="10" t="s">
        <v>630</v>
      </c>
      <c r="B191" s="10" t="s">
        <v>617</v>
      </c>
      <c r="C191" s="11"/>
      <c r="D191" s="12"/>
      <c r="E191" s="11"/>
      <c r="H191" s="13"/>
      <c r="I191" s="12"/>
      <c r="J191" s="12"/>
      <c r="K191" s="12"/>
      <c r="L191" s="99"/>
      <c r="M191" s="99"/>
      <c r="N191" s="99"/>
      <c r="O191" s="99"/>
      <c r="P191" s="99"/>
      <c r="Q191" s="99"/>
      <c r="R191" s="99"/>
      <c r="S191" s="99"/>
      <c r="T191" s="99"/>
      <c r="U191" s="99"/>
      <c r="V191" s="99"/>
      <c r="W191" s="99"/>
      <c r="X191" s="99"/>
      <c r="Y191" s="99"/>
      <c r="Z191" s="99"/>
      <c r="AA191" s="99"/>
      <c r="AB191" s="99"/>
      <c r="AC191" s="99"/>
      <c r="AD191" s="99"/>
      <c r="AE191" s="99"/>
      <c r="AF191" s="99"/>
      <c r="AG191" s="99"/>
      <c r="AH191" s="99"/>
      <c r="AI191" s="99"/>
      <c r="AJ191" s="99"/>
      <c r="AK191" s="99"/>
      <c r="AL191" s="99"/>
      <c r="AM191" s="99"/>
      <c r="AN191" s="99"/>
      <c r="AO191" s="99"/>
      <c r="AP191" s="99"/>
      <c r="AQ191" s="99"/>
      <c r="AR191" s="99"/>
      <c r="AS191" s="99"/>
      <c r="AT191" s="99"/>
      <c r="AU191" s="99"/>
      <c r="AV191" s="99"/>
      <c r="AW191" s="99"/>
      <c r="AX191" s="99"/>
      <c r="AY191" s="99"/>
      <c r="AZ191" s="99"/>
      <c r="BA191" s="99"/>
      <c r="BB191" s="99"/>
      <c r="BC191" s="99"/>
      <c r="BD191" s="99"/>
      <c r="BE191" s="99"/>
      <c r="BF191" s="105">
        <f t="shared" si="8"/>
        <v>0</v>
      </c>
      <c r="BG191" s="14"/>
    </row>
    <row r="192" spans="1:59" ht="47.25">
      <c r="A192" s="10" t="s">
        <v>170</v>
      </c>
      <c r="B192" s="10" t="s">
        <v>617</v>
      </c>
      <c r="C192" s="11"/>
      <c r="D192" s="12" t="s">
        <v>271</v>
      </c>
      <c r="E192" s="11">
        <v>44964</v>
      </c>
      <c r="F192" s="12" t="s">
        <v>631</v>
      </c>
      <c r="G192" s="12" t="s">
        <v>632</v>
      </c>
      <c r="H192" s="13">
        <v>0.48055555555555557</v>
      </c>
      <c r="I192" s="12" t="s">
        <v>283</v>
      </c>
      <c r="J192" s="12" t="s">
        <v>275</v>
      </c>
      <c r="K192" s="12" t="s">
        <v>276</v>
      </c>
      <c r="L192" s="99">
        <v>0</v>
      </c>
      <c r="M192" s="99">
        <v>0</v>
      </c>
      <c r="N192" s="99">
        <v>0</v>
      </c>
      <c r="O192" s="99">
        <v>0</v>
      </c>
      <c r="P192" s="99">
        <v>0</v>
      </c>
      <c r="Q192" s="99">
        <v>0</v>
      </c>
      <c r="R192" s="99">
        <v>0</v>
      </c>
      <c r="S192" s="99">
        <v>0</v>
      </c>
      <c r="T192" s="99">
        <v>0</v>
      </c>
      <c r="U192" s="99">
        <v>0</v>
      </c>
      <c r="V192" s="99">
        <v>0</v>
      </c>
      <c r="W192" s="99">
        <v>0</v>
      </c>
      <c r="X192" s="99">
        <v>0</v>
      </c>
      <c r="Y192" s="99">
        <v>64</v>
      </c>
      <c r="Z192" s="99">
        <v>37</v>
      </c>
      <c r="AA192" s="99">
        <v>0</v>
      </c>
      <c r="AB192" s="99">
        <v>0</v>
      </c>
      <c r="AC192" s="99">
        <v>0</v>
      </c>
      <c r="AD192" s="99">
        <v>0</v>
      </c>
      <c r="AE192" s="99">
        <v>0</v>
      </c>
      <c r="AF192" s="99">
        <v>0</v>
      </c>
      <c r="AG192" s="99">
        <v>0</v>
      </c>
      <c r="AH192" s="99">
        <v>2</v>
      </c>
      <c r="AI192" s="99">
        <v>0</v>
      </c>
      <c r="AJ192" s="99">
        <v>0</v>
      </c>
      <c r="AK192" s="99">
        <v>0</v>
      </c>
      <c r="AL192" s="99">
        <v>0</v>
      </c>
      <c r="AM192" s="99">
        <v>0</v>
      </c>
      <c r="AN192" s="99">
        <v>0</v>
      </c>
      <c r="AO192" s="99">
        <v>0</v>
      </c>
      <c r="AP192" s="99">
        <v>0</v>
      </c>
      <c r="AQ192" s="99">
        <v>0</v>
      </c>
      <c r="AR192" s="99">
        <v>0</v>
      </c>
      <c r="AS192" s="99">
        <v>0</v>
      </c>
      <c r="AT192" s="99">
        <v>0</v>
      </c>
      <c r="AU192" s="99">
        <v>0</v>
      </c>
      <c r="AV192" s="99">
        <v>0</v>
      </c>
      <c r="AW192" s="99">
        <v>0</v>
      </c>
      <c r="AX192" s="99">
        <v>1</v>
      </c>
      <c r="AY192" s="99">
        <v>10</v>
      </c>
      <c r="AZ192" s="99">
        <v>0</v>
      </c>
      <c r="BA192" s="99">
        <v>24</v>
      </c>
      <c r="BB192" s="99">
        <v>0</v>
      </c>
      <c r="BC192" s="99">
        <v>0</v>
      </c>
      <c r="BD192" s="99">
        <v>0</v>
      </c>
      <c r="BE192" s="99">
        <v>0</v>
      </c>
      <c r="BF192" s="105">
        <f t="shared" si="8"/>
        <v>138</v>
      </c>
      <c r="BG192" s="14"/>
    </row>
    <row r="193" spans="1:59" ht="63">
      <c r="A193" s="10" t="s">
        <v>193</v>
      </c>
      <c r="B193" s="10" t="s">
        <v>617</v>
      </c>
      <c r="C193" s="11"/>
      <c r="D193" s="12" t="s">
        <v>271</v>
      </c>
      <c r="E193" s="11">
        <v>44964</v>
      </c>
      <c r="F193" s="12" t="s">
        <v>633</v>
      </c>
      <c r="G193" s="12" t="s">
        <v>634</v>
      </c>
      <c r="H193" s="13">
        <v>0.58333333333333337</v>
      </c>
      <c r="I193" s="12" t="s">
        <v>283</v>
      </c>
      <c r="J193" s="12" t="s">
        <v>296</v>
      </c>
      <c r="K193" s="12" t="s">
        <v>276</v>
      </c>
      <c r="L193" s="99">
        <v>0</v>
      </c>
      <c r="M193" s="99">
        <v>0</v>
      </c>
      <c r="N193" s="99">
        <v>0</v>
      </c>
      <c r="O193" s="99">
        <v>0</v>
      </c>
      <c r="P193" s="99">
        <v>0</v>
      </c>
      <c r="Q193" s="99">
        <v>11</v>
      </c>
      <c r="R193" s="99">
        <v>0</v>
      </c>
      <c r="S193" s="99">
        <v>0</v>
      </c>
      <c r="T193" s="99">
        <v>0</v>
      </c>
      <c r="U193" s="99">
        <v>0</v>
      </c>
      <c r="V193" s="99">
        <v>0</v>
      </c>
      <c r="W193" s="99">
        <v>0</v>
      </c>
      <c r="X193" s="99">
        <v>0</v>
      </c>
      <c r="Y193" s="99">
        <v>5</v>
      </c>
      <c r="Z193" s="99">
        <v>39</v>
      </c>
      <c r="AA193" s="99">
        <v>0</v>
      </c>
      <c r="AB193" s="99">
        <v>0</v>
      </c>
      <c r="AC193" s="99">
        <v>0</v>
      </c>
      <c r="AD193" s="99">
        <v>0</v>
      </c>
      <c r="AE193" s="99">
        <v>0</v>
      </c>
      <c r="AF193" s="99">
        <v>0</v>
      </c>
      <c r="AG193" s="99">
        <v>0</v>
      </c>
      <c r="AH193" s="99">
        <v>6</v>
      </c>
      <c r="AI193" s="99">
        <v>0</v>
      </c>
      <c r="AJ193" s="99">
        <v>0</v>
      </c>
      <c r="AK193" s="99">
        <v>0</v>
      </c>
      <c r="AL193" s="99">
        <v>0</v>
      </c>
      <c r="AM193" s="99">
        <v>0</v>
      </c>
      <c r="AN193" s="99">
        <v>0</v>
      </c>
      <c r="AO193" s="99">
        <v>0</v>
      </c>
      <c r="AP193" s="99">
        <v>0</v>
      </c>
      <c r="AQ193" s="99">
        <v>0</v>
      </c>
      <c r="AR193" s="99">
        <v>0</v>
      </c>
      <c r="AS193" s="99">
        <v>0</v>
      </c>
      <c r="AT193" s="99">
        <v>0</v>
      </c>
      <c r="AU193" s="99">
        <v>0</v>
      </c>
      <c r="AV193" s="99">
        <v>0</v>
      </c>
      <c r="AW193" s="99">
        <v>0</v>
      </c>
      <c r="AX193" s="99">
        <v>0</v>
      </c>
      <c r="AY193" s="99">
        <v>3</v>
      </c>
      <c r="AZ193" s="99">
        <v>0</v>
      </c>
      <c r="BA193" s="99">
        <v>17</v>
      </c>
      <c r="BB193" s="99">
        <v>1</v>
      </c>
      <c r="BC193" s="99">
        <v>0</v>
      </c>
      <c r="BD193" s="99">
        <v>0</v>
      </c>
      <c r="BE193" s="99">
        <v>0</v>
      </c>
      <c r="BF193" s="105">
        <f t="shared" si="8"/>
        <v>82</v>
      </c>
      <c r="BG193" s="14" t="s">
        <v>635</v>
      </c>
    </row>
    <row r="194" spans="1:59" ht="51.75">
      <c r="A194" s="18" t="s">
        <v>636</v>
      </c>
      <c r="B194" s="18" t="s">
        <v>637</v>
      </c>
      <c r="C194" s="11"/>
      <c r="D194" s="12" t="s">
        <v>271</v>
      </c>
      <c r="E194" s="11">
        <v>44966</v>
      </c>
      <c r="F194" s="40" t="s">
        <v>638</v>
      </c>
      <c r="G194" s="12" t="s">
        <v>639</v>
      </c>
      <c r="H194" s="41">
        <v>44966</v>
      </c>
      <c r="I194" s="12" t="s">
        <v>274</v>
      </c>
      <c r="J194" s="12" t="s">
        <v>319</v>
      </c>
      <c r="K194" s="12" t="s">
        <v>276</v>
      </c>
      <c r="L194" s="99"/>
      <c r="M194" s="99"/>
      <c r="N194" s="99"/>
      <c r="O194" s="99"/>
      <c r="P194" s="99">
        <v>24</v>
      </c>
      <c r="Q194" s="99">
        <v>114</v>
      </c>
      <c r="R194" s="99">
        <v>396</v>
      </c>
      <c r="S194" s="99"/>
      <c r="T194" s="99"/>
      <c r="U194" s="99"/>
      <c r="V194" s="99"/>
      <c r="W194" s="99"/>
      <c r="X194" s="99"/>
      <c r="Y194" s="99"/>
      <c r="Z194" s="99"/>
      <c r="AA194" s="99"/>
      <c r="AB194" s="99"/>
      <c r="AC194" s="99"/>
      <c r="AD194" s="99"/>
      <c r="AE194" s="99">
        <v>1</v>
      </c>
      <c r="AF194" s="99"/>
      <c r="AG194" s="99"/>
      <c r="AH194" s="99"/>
      <c r="AI194" s="99"/>
      <c r="AJ194" s="99">
        <v>11</v>
      </c>
      <c r="AK194" s="99"/>
      <c r="AL194" s="99">
        <v>4</v>
      </c>
      <c r="AM194" s="99"/>
      <c r="AN194" s="99"/>
      <c r="AO194" s="99"/>
      <c r="AP194" s="99"/>
      <c r="AQ194" s="99"/>
      <c r="AR194" s="99">
        <v>111</v>
      </c>
      <c r="AS194" s="99"/>
      <c r="AT194" s="99">
        <v>431</v>
      </c>
      <c r="AU194" s="99"/>
      <c r="AV194" s="99"/>
      <c r="AW194" s="99"/>
      <c r="AX194" s="99">
        <v>1</v>
      </c>
      <c r="AY194" s="99">
        <v>54</v>
      </c>
      <c r="AZ194" s="99"/>
      <c r="BA194" s="99">
        <v>13</v>
      </c>
      <c r="BB194" s="99"/>
      <c r="BC194" s="99">
        <v>2</v>
      </c>
      <c r="BD194" s="99"/>
      <c r="BE194" s="99">
        <v>20</v>
      </c>
      <c r="BF194" s="105">
        <f t="shared" si="8"/>
        <v>1162</v>
      </c>
      <c r="BG194" s="14" t="s">
        <v>640</v>
      </c>
    </row>
    <row r="195" spans="1:59" ht="31.5">
      <c r="A195" s="10" t="s">
        <v>641</v>
      </c>
      <c r="B195" s="10" t="s">
        <v>642</v>
      </c>
      <c r="C195" s="11"/>
      <c r="D195" s="12" t="s">
        <v>271</v>
      </c>
      <c r="E195" s="11">
        <v>44960</v>
      </c>
      <c r="F195" s="12" t="s">
        <v>643</v>
      </c>
      <c r="G195" s="12" t="s">
        <v>644</v>
      </c>
      <c r="H195" s="20">
        <v>0.30555555555555558</v>
      </c>
      <c r="I195" s="12" t="s">
        <v>283</v>
      </c>
      <c r="J195" s="12" t="s">
        <v>418</v>
      </c>
      <c r="K195" s="12" t="s">
        <v>276</v>
      </c>
      <c r="L195" s="99"/>
      <c r="M195" s="99"/>
      <c r="N195" s="99"/>
      <c r="O195" s="99"/>
      <c r="P195" s="99"/>
      <c r="Q195" s="99"/>
      <c r="R195" s="99"/>
      <c r="S195" s="99"/>
      <c r="T195" s="99"/>
      <c r="U195" s="99"/>
      <c r="V195" s="99"/>
      <c r="W195" s="99">
        <v>1</v>
      </c>
      <c r="X195" s="99"/>
      <c r="Y195" s="99"/>
      <c r="Z195" s="99"/>
      <c r="AA195" s="99">
        <v>1</v>
      </c>
      <c r="AB195" s="99"/>
      <c r="AC195" s="99"/>
      <c r="AD195" s="99"/>
      <c r="AE195" s="99"/>
      <c r="AF195" s="99"/>
      <c r="AG195" s="99"/>
      <c r="AH195" s="99"/>
      <c r="AI195" s="99"/>
      <c r="AJ195" s="99"/>
      <c r="AK195" s="99"/>
      <c r="AL195" s="99"/>
      <c r="AM195" s="99"/>
      <c r="AN195" s="99"/>
      <c r="AO195" s="99"/>
      <c r="AP195" s="99"/>
      <c r="AQ195" s="99"/>
      <c r="AR195" s="99"/>
      <c r="AS195" s="99"/>
      <c r="AT195" s="99">
        <v>5</v>
      </c>
      <c r="AU195" s="99"/>
      <c r="AV195" s="99"/>
      <c r="AW195" s="99"/>
      <c r="AX195" s="99"/>
      <c r="AY195" s="99">
        <v>1</v>
      </c>
      <c r="AZ195" s="99"/>
      <c r="BA195" s="99"/>
      <c r="BB195" s="99"/>
      <c r="BC195" s="99"/>
      <c r="BD195" s="99"/>
      <c r="BE195" s="99"/>
      <c r="BF195" s="105">
        <f t="shared" si="8"/>
        <v>8</v>
      </c>
      <c r="BG195" s="14" t="s">
        <v>645</v>
      </c>
    </row>
    <row r="196" spans="1:59" ht="63">
      <c r="A196" s="21" t="s">
        <v>52</v>
      </c>
      <c r="B196" s="18" t="s">
        <v>642</v>
      </c>
      <c r="C196" s="11"/>
      <c r="D196" s="12" t="s">
        <v>271</v>
      </c>
      <c r="E196" s="11">
        <v>44960</v>
      </c>
      <c r="F196" s="12" t="s">
        <v>646</v>
      </c>
      <c r="G196" s="12" t="s">
        <v>647</v>
      </c>
      <c r="H196" s="13">
        <v>0.34375</v>
      </c>
      <c r="I196" s="12" t="s">
        <v>283</v>
      </c>
      <c r="J196" s="12" t="s">
        <v>418</v>
      </c>
      <c r="K196" s="12" t="s">
        <v>276</v>
      </c>
      <c r="L196" s="99">
        <v>0</v>
      </c>
      <c r="M196" s="99">
        <v>0</v>
      </c>
      <c r="N196" s="99">
        <v>11</v>
      </c>
      <c r="O196" s="99">
        <v>0</v>
      </c>
      <c r="P196" s="99">
        <v>0</v>
      </c>
      <c r="Q196" s="99">
        <v>0</v>
      </c>
      <c r="R196" s="99">
        <v>0</v>
      </c>
      <c r="S196" s="99">
        <v>0</v>
      </c>
      <c r="T196" s="99">
        <v>0</v>
      </c>
      <c r="U196" s="99">
        <v>0</v>
      </c>
      <c r="V196" s="99">
        <v>0</v>
      </c>
      <c r="W196" s="99">
        <v>0</v>
      </c>
      <c r="X196" s="99">
        <v>0</v>
      </c>
      <c r="Y196" s="99">
        <v>22</v>
      </c>
      <c r="Z196" s="99">
        <v>105</v>
      </c>
      <c r="AA196" s="99">
        <v>0</v>
      </c>
      <c r="AB196" s="99">
        <v>0</v>
      </c>
      <c r="AC196" s="99">
        <v>0</v>
      </c>
      <c r="AD196" s="99">
        <v>0</v>
      </c>
      <c r="AE196" s="99">
        <v>1</v>
      </c>
      <c r="AF196" s="99">
        <v>0</v>
      </c>
      <c r="AG196" s="99">
        <v>0</v>
      </c>
      <c r="AH196" s="99">
        <v>0</v>
      </c>
      <c r="AI196" s="99">
        <v>0</v>
      </c>
      <c r="AJ196" s="99">
        <v>0</v>
      </c>
      <c r="AK196" s="99">
        <v>0</v>
      </c>
      <c r="AL196" s="99">
        <v>0</v>
      </c>
      <c r="AM196" s="99">
        <v>0</v>
      </c>
      <c r="AN196" s="99">
        <v>0</v>
      </c>
      <c r="AO196" s="99">
        <v>2</v>
      </c>
      <c r="AP196" s="99">
        <v>0</v>
      </c>
      <c r="AQ196" s="99">
        <v>6</v>
      </c>
      <c r="AR196" s="99">
        <v>0</v>
      </c>
      <c r="AS196" s="99">
        <v>0</v>
      </c>
      <c r="AT196" s="99">
        <v>65</v>
      </c>
      <c r="AU196" s="99">
        <v>0</v>
      </c>
      <c r="AV196" s="99">
        <v>0</v>
      </c>
      <c r="AW196" s="99">
        <v>0</v>
      </c>
      <c r="AX196" s="99">
        <v>1</v>
      </c>
      <c r="AY196" s="99">
        <v>33</v>
      </c>
      <c r="AZ196" s="99">
        <v>2</v>
      </c>
      <c r="BA196" s="99">
        <v>17</v>
      </c>
      <c r="BB196" s="99">
        <v>141</v>
      </c>
      <c r="BC196" s="99">
        <v>0</v>
      </c>
      <c r="BD196" s="99">
        <v>0</v>
      </c>
      <c r="BE196" s="99">
        <v>0</v>
      </c>
      <c r="BF196" s="105">
        <f t="shared" si="8"/>
        <v>406</v>
      </c>
      <c r="BG196" s="14" t="s">
        <v>648</v>
      </c>
    </row>
    <row r="197" spans="1:59" ht="26.25">
      <c r="A197" s="10" t="s">
        <v>80</v>
      </c>
      <c r="B197" s="10" t="s">
        <v>642</v>
      </c>
      <c r="C197" s="11"/>
      <c r="D197" s="12" t="s">
        <v>271</v>
      </c>
      <c r="E197" s="11">
        <v>44960</v>
      </c>
      <c r="F197" s="12" t="s">
        <v>649</v>
      </c>
      <c r="G197" s="12" t="s">
        <v>650</v>
      </c>
      <c r="H197" s="13">
        <v>0.3125</v>
      </c>
      <c r="I197" s="12" t="s">
        <v>283</v>
      </c>
      <c r="J197" s="12" t="s">
        <v>418</v>
      </c>
      <c r="K197" s="12" t="s">
        <v>276</v>
      </c>
      <c r="L197" s="99">
        <v>0</v>
      </c>
      <c r="M197" s="99">
        <v>0</v>
      </c>
      <c r="N197" s="99">
        <v>0</v>
      </c>
      <c r="O197" s="99">
        <v>0</v>
      </c>
      <c r="P197" s="99">
        <v>0</v>
      </c>
      <c r="Q197" s="99">
        <v>0</v>
      </c>
      <c r="R197" s="99">
        <v>2</v>
      </c>
      <c r="S197" s="99">
        <v>0</v>
      </c>
      <c r="T197" s="99">
        <v>0</v>
      </c>
      <c r="U197" s="99">
        <v>0</v>
      </c>
      <c r="V197" s="99">
        <v>0</v>
      </c>
      <c r="W197" s="99">
        <v>33</v>
      </c>
      <c r="X197" s="99">
        <v>0</v>
      </c>
      <c r="Y197" s="99">
        <v>0</v>
      </c>
      <c r="Z197" s="99">
        <v>161</v>
      </c>
      <c r="AA197" s="99">
        <v>55</v>
      </c>
      <c r="AB197" s="99">
        <v>0</v>
      </c>
      <c r="AC197" s="99">
        <v>0</v>
      </c>
      <c r="AD197" s="99">
        <v>0</v>
      </c>
      <c r="AE197" s="99">
        <v>0</v>
      </c>
      <c r="AF197" s="99">
        <v>0</v>
      </c>
      <c r="AG197" s="99">
        <v>0</v>
      </c>
      <c r="AH197" s="99">
        <v>0</v>
      </c>
      <c r="AI197" s="99">
        <v>0</v>
      </c>
      <c r="AJ197" s="99">
        <v>0</v>
      </c>
      <c r="AK197" s="99">
        <v>0</v>
      </c>
      <c r="AL197" s="99">
        <v>0</v>
      </c>
      <c r="AM197" s="99">
        <v>0</v>
      </c>
      <c r="AN197" s="99">
        <v>0</v>
      </c>
      <c r="AO197" s="99">
        <v>0</v>
      </c>
      <c r="AP197" s="99">
        <v>0</v>
      </c>
      <c r="AQ197" s="99">
        <v>0</v>
      </c>
      <c r="AR197" s="99">
        <v>0</v>
      </c>
      <c r="AS197" s="99">
        <v>0</v>
      </c>
      <c r="AT197" s="99">
        <v>12</v>
      </c>
      <c r="AU197" s="99">
        <v>0</v>
      </c>
      <c r="AV197" s="99">
        <v>0</v>
      </c>
      <c r="AW197" s="99">
        <v>0</v>
      </c>
      <c r="AX197" s="99">
        <v>1</v>
      </c>
      <c r="AY197" s="99">
        <v>80</v>
      </c>
      <c r="AZ197" s="99">
        <v>22</v>
      </c>
      <c r="BA197" s="99">
        <v>4</v>
      </c>
      <c r="BB197" s="99">
        <v>22</v>
      </c>
      <c r="BC197" s="99">
        <v>0</v>
      </c>
      <c r="BD197" s="99">
        <v>0</v>
      </c>
      <c r="BE197" s="99">
        <v>0</v>
      </c>
      <c r="BF197" s="105">
        <f t="shared" si="8"/>
        <v>392</v>
      </c>
      <c r="BG197" s="14" t="s">
        <v>651</v>
      </c>
    </row>
    <row r="198" spans="1:59">
      <c r="A198" s="10" t="s">
        <v>652</v>
      </c>
      <c r="B198" s="10" t="s">
        <v>642</v>
      </c>
      <c r="C198" s="11"/>
      <c r="D198" s="12" t="s">
        <v>271</v>
      </c>
      <c r="E198" s="11">
        <v>44960</v>
      </c>
      <c r="F198" s="12" t="s">
        <v>653</v>
      </c>
      <c r="G198" s="12" t="s">
        <v>654</v>
      </c>
      <c r="H198" s="20">
        <v>0.3576388888888889</v>
      </c>
      <c r="I198" s="12" t="s">
        <v>283</v>
      </c>
      <c r="J198" s="12" t="s">
        <v>418</v>
      </c>
      <c r="K198" s="12" t="s">
        <v>276</v>
      </c>
      <c r="L198" s="99"/>
      <c r="M198" s="99"/>
      <c r="N198" s="99"/>
      <c r="O198" s="99"/>
      <c r="P198" s="99"/>
      <c r="Q198" s="99"/>
      <c r="R198" s="99"/>
      <c r="S198" s="99"/>
      <c r="T198" s="99"/>
      <c r="U198" s="99"/>
      <c r="V198" s="99"/>
      <c r="W198" s="99"/>
      <c r="X198" s="99"/>
      <c r="Y198" s="99"/>
      <c r="Z198" s="99"/>
      <c r="AA198" s="99"/>
      <c r="AB198" s="99"/>
      <c r="AC198" s="99"/>
      <c r="AD198" s="99"/>
      <c r="AE198" s="99"/>
      <c r="AF198" s="99"/>
      <c r="AG198" s="99"/>
      <c r="AH198" s="99"/>
      <c r="AI198" s="99"/>
      <c r="AJ198" s="99"/>
      <c r="AK198" s="99"/>
      <c r="AL198" s="99"/>
      <c r="AM198" s="99"/>
      <c r="AN198" s="99">
        <v>52</v>
      </c>
      <c r="AO198" s="99"/>
      <c r="AP198" s="99"/>
      <c r="AQ198" s="99">
        <v>13</v>
      </c>
      <c r="AR198" s="99"/>
      <c r="AS198" s="99"/>
      <c r="AT198" s="99">
        <v>86</v>
      </c>
      <c r="AU198" s="99"/>
      <c r="AV198" s="99"/>
      <c r="AW198" s="99"/>
      <c r="AX198" s="99"/>
      <c r="AY198" s="99"/>
      <c r="AZ198" s="99"/>
      <c r="BA198" s="99">
        <v>3</v>
      </c>
      <c r="BB198" s="99">
        <v>59</v>
      </c>
      <c r="BC198" s="99"/>
      <c r="BD198" s="99"/>
      <c r="BE198" s="99"/>
      <c r="BF198" s="105">
        <f t="shared" si="8"/>
        <v>213</v>
      </c>
      <c r="BG198" s="14"/>
    </row>
    <row r="199" spans="1:59">
      <c r="A199" s="18" t="s">
        <v>655</v>
      </c>
      <c r="B199" s="18" t="s">
        <v>642</v>
      </c>
      <c r="C199" s="11"/>
      <c r="D199" s="12" t="s">
        <v>271</v>
      </c>
      <c r="E199" s="11">
        <v>44960</v>
      </c>
      <c r="F199" s="14" t="s">
        <v>656</v>
      </c>
      <c r="G199" s="12" t="s">
        <v>657</v>
      </c>
      <c r="H199" s="13">
        <v>0.33333333333333331</v>
      </c>
      <c r="I199" s="12" t="s">
        <v>283</v>
      </c>
      <c r="J199" s="12" t="s">
        <v>418</v>
      </c>
      <c r="K199" s="12" t="s">
        <v>276</v>
      </c>
      <c r="L199" s="99"/>
      <c r="M199" s="99"/>
      <c r="N199" s="99"/>
      <c r="O199" s="99"/>
      <c r="P199" s="99"/>
      <c r="Q199" s="99"/>
      <c r="R199" s="99"/>
      <c r="S199" s="99"/>
      <c r="T199" s="99"/>
      <c r="U199" s="99"/>
      <c r="V199" s="99"/>
      <c r="W199" s="99"/>
      <c r="X199" s="99"/>
      <c r="Y199" s="99"/>
      <c r="Z199" s="99"/>
      <c r="AA199" s="99"/>
      <c r="AB199" s="99"/>
      <c r="AC199" s="99"/>
      <c r="AD199" s="99"/>
      <c r="AE199" s="99"/>
      <c r="AF199" s="99"/>
      <c r="AG199" s="99"/>
      <c r="AH199" s="99"/>
      <c r="AI199" s="99"/>
      <c r="AJ199" s="99"/>
      <c r="AK199" s="99"/>
      <c r="AL199" s="99"/>
      <c r="AM199" s="99"/>
      <c r="AN199" s="99"/>
      <c r="AO199" s="99"/>
      <c r="AP199" s="99"/>
      <c r="AQ199" s="99">
        <v>2</v>
      </c>
      <c r="AR199" s="99"/>
      <c r="AS199" s="99"/>
      <c r="AT199" s="99"/>
      <c r="AU199" s="99"/>
      <c r="AV199" s="99"/>
      <c r="AW199" s="99"/>
      <c r="AX199" s="99">
        <v>5</v>
      </c>
      <c r="AY199" s="99">
        <v>17</v>
      </c>
      <c r="AZ199" s="99"/>
      <c r="BA199" s="99"/>
      <c r="BB199" s="99"/>
      <c r="BC199" s="99"/>
      <c r="BD199" s="99"/>
      <c r="BE199" s="99"/>
      <c r="BF199" s="105">
        <f t="shared" si="8"/>
        <v>24</v>
      </c>
      <c r="BG199" s="14"/>
    </row>
    <row r="200" spans="1:59">
      <c r="A200" s="10" t="s">
        <v>658</v>
      </c>
      <c r="B200" s="10" t="s">
        <v>642</v>
      </c>
      <c r="C200" s="11"/>
      <c r="D200" s="12" t="s">
        <v>271</v>
      </c>
      <c r="E200" s="11">
        <v>44960</v>
      </c>
      <c r="F200" s="12" t="s">
        <v>643</v>
      </c>
      <c r="G200" s="12" t="s">
        <v>644</v>
      </c>
      <c r="H200" s="13">
        <v>0.3263888888888889</v>
      </c>
      <c r="I200" s="12" t="s">
        <v>283</v>
      </c>
      <c r="J200" s="12" t="s">
        <v>418</v>
      </c>
      <c r="K200" s="12" t="s">
        <v>276</v>
      </c>
      <c r="AT200" s="99">
        <v>9</v>
      </c>
      <c r="AY200" s="99">
        <v>22</v>
      </c>
      <c r="AZ200" s="99">
        <v>23</v>
      </c>
      <c r="BA200" s="99">
        <v>24</v>
      </c>
      <c r="BB200" s="99">
        <v>3</v>
      </c>
      <c r="BF200" s="105">
        <f t="shared" si="8"/>
        <v>81</v>
      </c>
      <c r="BG200" s="14"/>
    </row>
    <row r="201" spans="1:59" ht="31.5">
      <c r="A201" s="10" t="s">
        <v>659</v>
      </c>
      <c r="B201" s="10" t="s">
        <v>642</v>
      </c>
      <c r="C201" s="11"/>
      <c r="D201" s="12" t="s">
        <v>271</v>
      </c>
      <c r="E201" s="11">
        <v>44960</v>
      </c>
      <c r="F201" s="12" t="s">
        <v>660</v>
      </c>
      <c r="G201" s="12" t="s">
        <v>661</v>
      </c>
      <c r="H201" s="13">
        <v>0.45833333333333331</v>
      </c>
      <c r="I201" s="12" t="s">
        <v>348</v>
      </c>
      <c r="J201" s="12" t="s">
        <v>418</v>
      </c>
      <c r="K201" s="12" t="s">
        <v>276</v>
      </c>
      <c r="L201" s="99"/>
      <c r="M201" s="99"/>
      <c r="N201" s="99">
        <v>364</v>
      </c>
      <c r="O201" s="99"/>
      <c r="P201" s="99"/>
      <c r="Q201" s="99"/>
      <c r="R201" s="99">
        <v>64</v>
      </c>
      <c r="S201" s="99"/>
      <c r="T201" s="99"/>
      <c r="U201" s="99"/>
      <c r="V201" s="99"/>
      <c r="W201" s="99"/>
      <c r="X201" s="99"/>
      <c r="Y201" s="99">
        <v>2</v>
      </c>
      <c r="Z201" s="99">
        <v>75</v>
      </c>
      <c r="AA201" s="99">
        <v>45</v>
      </c>
      <c r="AB201" s="99"/>
      <c r="AC201" s="99"/>
      <c r="AD201" s="99"/>
      <c r="AE201" s="99"/>
      <c r="AF201" s="99"/>
      <c r="AG201" s="99"/>
      <c r="AH201" s="99"/>
      <c r="AI201" s="99"/>
      <c r="AJ201" s="99"/>
      <c r="AK201" s="99"/>
      <c r="AL201" s="99">
        <v>5</v>
      </c>
      <c r="AM201" s="99"/>
      <c r="AN201" s="99">
        <v>176</v>
      </c>
      <c r="AO201" s="99"/>
      <c r="AP201" s="99"/>
      <c r="AQ201" s="99">
        <v>29</v>
      </c>
      <c r="AR201" s="99"/>
      <c r="AS201" s="99"/>
      <c r="AT201" s="99">
        <v>108</v>
      </c>
      <c r="AU201" s="99"/>
      <c r="AV201" s="99"/>
      <c r="AW201" s="99">
        <v>50</v>
      </c>
      <c r="AX201" s="99">
        <v>18</v>
      </c>
      <c r="AY201" s="99">
        <v>480</v>
      </c>
      <c r="AZ201" s="99">
        <v>6</v>
      </c>
      <c r="BA201" s="99"/>
      <c r="BB201" s="99">
        <v>51</v>
      </c>
      <c r="BC201" s="99"/>
      <c r="BD201" s="99"/>
      <c r="BE201" s="99"/>
      <c r="BF201" s="105">
        <f t="shared" si="8"/>
        <v>1473</v>
      </c>
      <c r="BG201" s="14" t="s">
        <v>662</v>
      </c>
    </row>
    <row r="202" spans="1:59">
      <c r="A202" s="10" t="s">
        <v>663</v>
      </c>
      <c r="B202" s="10" t="s">
        <v>664</v>
      </c>
      <c r="C202" s="11"/>
      <c r="D202" s="12" t="s">
        <v>271</v>
      </c>
      <c r="E202" s="11">
        <v>44960</v>
      </c>
      <c r="F202" s="12" t="s">
        <v>665</v>
      </c>
      <c r="G202" s="12" t="s">
        <v>666</v>
      </c>
      <c r="H202" s="13">
        <v>0.46875</v>
      </c>
      <c r="I202" s="12" t="s">
        <v>348</v>
      </c>
      <c r="J202" s="12" t="s">
        <v>418</v>
      </c>
      <c r="K202" s="12" t="s">
        <v>276</v>
      </c>
      <c r="Y202" s="99">
        <v>28</v>
      </c>
      <c r="Z202" s="99">
        <v>60</v>
      </c>
      <c r="AQ202" s="99">
        <v>6</v>
      </c>
      <c r="BA202" s="99">
        <v>2</v>
      </c>
      <c r="BF202" s="105">
        <f t="shared" si="8"/>
        <v>96</v>
      </c>
      <c r="BG202" s="14"/>
    </row>
    <row r="203" spans="1:59" ht="26.25">
      <c r="A203" s="18" t="s">
        <v>53</v>
      </c>
      <c r="B203" s="18" t="s">
        <v>664</v>
      </c>
      <c r="C203" s="11"/>
      <c r="D203" s="12" t="s">
        <v>271</v>
      </c>
      <c r="E203" s="11">
        <v>44961</v>
      </c>
      <c r="F203" s="12" t="s">
        <v>667</v>
      </c>
      <c r="G203" s="12" t="s">
        <v>668</v>
      </c>
      <c r="H203" s="13">
        <v>0.625</v>
      </c>
      <c r="I203" s="12" t="s">
        <v>283</v>
      </c>
      <c r="J203" s="12" t="s">
        <v>418</v>
      </c>
      <c r="K203" s="12" t="s">
        <v>276</v>
      </c>
      <c r="L203" s="99">
        <v>0</v>
      </c>
      <c r="M203" s="99">
        <v>0</v>
      </c>
      <c r="N203" s="99">
        <v>1</v>
      </c>
      <c r="O203" s="99">
        <v>44</v>
      </c>
      <c r="P203" s="99">
        <v>0</v>
      </c>
      <c r="Q203" s="99">
        <v>0</v>
      </c>
      <c r="R203" s="99">
        <v>17</v>
      </c>
      <c r="S203" s="99">
        <v>0</v>
      </c>
      <c r="T203" s="99">
        <v>0</v>
      </c>
      <c r="U203" s="99">
        <v>0</v>
      </c>
      <c r="V203" s="99">
        <v>0</v>
      </c>
      <c r="W203" s="99">
        <v>0</v>
      </c>
      <c r="X203" s="99">
        <v>0</v>
      </c>
      <c r="Y203" s="99">
        <v>0</v>
      </c>
      <c r="Z203" s="99">
        <v>1</v>
      </c>
      <c r="AA203" s="99">
        <v>56</v>
      </c>
      <c r="AB203" s="99">
        <v>0</v>
      </c>
      <c r="AC203" s="99">
        <v>0</v>
      </c>
      <c r="AD203" s="99">
        <v>0</v>
      </c>
      <c r="AE203" s="99">
        <v>0</v>
      </c>
      <c r="AF203" s="99">
        <v>8</v>
      </c>
      <c r="AG203" s="99">
        <v>0</v>
      </c>
      <c r="AH203" s="99">
        <v>0</v>
      </c>
      <c r="AI203" s="99">
        <v>0</v>
      </c>
      <c r="AJ203" s="99">
        <v>0</v>
      </c>
      <c r="AK203" s="99">
        <v>0</v>
      </c>
      <c r="AL203" s="99">
        <v>0</v>
      </c>
      <c r="AM203" s="99">
        <v>0</v>
      </c>
      <c r="AN203" s="99">
        <v>0</v>
      </c>
      <c r="AO203" s="99">
        <v>0</v>
      </c>
      <c r="AP203" s="99">
        <v>0</v>
      </c>
      <c r="AQ203" s="99">
        <v>4</v>
      </c>
      <c r="AR203" s="99">
        <v>0</v>
      </c>
      <c r="AS203" s="99">
        <v>0</v>
      </c>
      <c r="AT203" s="99">
        <v>1</v>
      </c>
      <c r="AU203" s="99">
        <v>0</v>
      </c>
      <c r="AV203" s="99">
        <v>0</v>
      </c>
      <c r="AW203" s="99">
        <v>0</v>
      </c>
      <c r="AX203" s="99">
        <v>0</v>
      </c>
      <c r="AY203" s="99">
        <v>0</v>
      </c>
      <c r="AZ203" s="99">
        <v>0</v>
      </c>
      <c r="BA203" s="99">
        <v>0</v>
      </c>
      <c r="BB203" s="99">
        <v>1</v>
      </c>
      <c r="BC203" s="99">
        <v>0</v>
      </c>
      <c r="BD203" s="99">
        <v>0</v>
      </c>
      <c r="BE203" s="99">
        <v>0</v>
      </c>
      <c r="BF203" s="105">
        <f t="shared" si="8"/>
        <v>133</v>
      </c>
      <c r="BG203" s="14" t="s">
        <v>669</v>
      </c>
    </row>
    <row r="204" spans="1:59">
      <c r="A204" s="18" t="s">
        <v>670</v>
      </c>
      <c r="B204" s="18" t="s">
        <v>664</v>
      </c>
      <c r="C204" s="11"/>
      <c r="D204" s="12"/>
      <c r="E204" s="11"/>
      <c r="H204" s="13"/>
      <c r="I204" s="12"/>
      <c r="J204" s="12"/>
      <c r="K204" s="12"/>
      <c r="BF204" s="105">
        <f t="shared" si="8"/>
        <v>0</v>
      </c>
      <c r="BG204" s="14"/>
    </row>
    <row r="205" spans="1:59">
      <c r="A205" s="10" t="s">
        <v>671</v>
      </c>
      <c r="B205" s="10" t="s">
        <v>664</v>
      </c>
      <c r="C205" s="11"/>
      <c r="D205" s="12" t="s">
        <v>271</v>
      </c>
      <c r="E205" s="11">
        <v>44960</v>
      </c>
      <c r="F205" s="12" t="s">
        <v>665</v>
      </c>
      <c r="G205" s="12" t="s">
        <v>666</v>
      </c>
      <c r="H205" s="13">
        <v>0.38541666666666669</v>
      </c>
      <c r="I205" s="12" t="s">
        <v>283</v>
      </c>
      <c r="J205" s="12" t="s">
        <v>418</v>
      </c>
      <c r="K205" s="12" t="s">
        <v>276</v>
      </c>
      <c r="AE205" s="99">
        <v>1</v>
      </c>
      <c r="BF205" s="105">
        <f t="shared" si="8"/>
        <v>1</v>
      </c>
      <c r="BG205" s="14"/>
    </row>
    <row r="206" spans="1:59" ht="31.5">
      <c r="A206" s="10" t="s">
        <v>672</v>
      </c>
      <c r="B206" s="10" t="s">
        <v>664</v>
      </c>
      <c r="C206" s="12" t="s">
        <v>673</v>
      </c>
      <c r="D206" s="12"/>
      <c r="E206" s="11"/>
      <c r="H206" s="13"/>
      <c r="I206" s="12"/>
      <c r="J206" s="12"/>
      <c r="K206" s="12"/>
      <c r="L206" s="99"/>
      <c r="M206" s="99"/>
      <c r="N206" s="99"/>
      <c r="O206" s="99"/>
      <c r="P206" s="99"/>
      <c r="Q206" s="99"/>
      <c r="R206" s="99"/>
      <c r="S206" s="99"/>
      <c r="T206" s="99"/>
      <c r="U206" s="99"/>
      <c r="V206" s="99"/>
      <c r="W206" s="99"/>
      <c r="X206" s="99"/>
      <c r="Y206" s="99"/>
      <c r="Z206" s="99"/>
      <c r="AA206" s="99"/>
      <c r="AB206" s="99"/>
      <c r="AC206" s="99"/>
      <c r="AD206" s="99"/>
      <c r="AE206" s="99"/>
      <c r="AF206" s="99"/>
      <c r="AG206" s="99"/>
      <c r="AH206" s="99"/>
      <c r="AI206" s="99"/>
      <c r="AJ206" s="99"/>
      <c r="AK206" s="99"/>
      <c r="AL206" s="99"/>
      <c r="AM206" s="99"/>
      <c r="AN206" s="99"/>
      <c r="AO206" s="99"/>
      <c r="AP206" s="99"/>
      <c r="AQ206" s="99"/>
      <c r="AR206" s="99"/>
      <c r="AS206" s="99"/>
      <c r="AT206" s="99"/>
      <c r="AU206" s="99"/>
      <c r="AV206" s="99"/>
      <c r="AW206" s="99"/>
      <c r="AX206" s="99"/>
      <c r="AY206" s="99"/>
      <c r="AZ206" s="99"/>
      <c r="BA206" s="99"/>
      <c r="BB206" s="99"/>
      <c r="BC206" s="99"/>
      <c r="BD206" s="99"/>
      <c r="BE206" s="99"/>
      <c r="BF206" s="105">
        <f t="shared" si="8"/>
        <v>0</v>
      </c>
      <c r="BG206" s="14"/>
    </row>
    <row r="207" spans="1:59" ht="31.5">
      <c r="A207" s="10" t="s">
        <v>674</v>
      </c>
      <c r="B207" s="10" t="s">
        <v>664</v>
      </c>
      <c r="C207" s="11"/>
      <c r="D207" s="12" t="s">
        <v>271</v>
      </c>
      <c r="E207" s="11">
        <v>44964</v>
      </c>
      <c r="F207" s="12" t="s">
        <v>675</v>
      </c>
      <c r="G207" s="12" t="s">
        <v>676</v>
      </c>
      <c r="H207" s="13">
        <v>0.41180555555555554</v>
      </c>
      <c r="I207" s="12" t="s">
        <v>283</v>
      </c>
      <c r="J207" s="12" t="s">
        <v>319</v>
      </c>
      <c r="K207" s="12" t="s">
        <v>276</v>
      </c>
      <c r="L207" s="99"/>
      <c r="M207" s="99"/>
      <c r="N207" s="99"/>
      <c r="O207" s="99"/>
      <c r="P207" s="99"/>
      <c r="Q207" s="99"/>
      <c r="R207" s="99"/>
      <c r="S207" s="99"/>
      <c r="T207" s="99"/>
      <c r="U207" s="99"/>
      <c r="V207" s="99"/>
      <c r="W207" s="99"/>
      <c r="X207" s="99"/>
      <c r="Y207" s="99"/>
      <c r="Z207" s="99"/>
      <c r="AA207" s="99"/>
      <c r="AB207" s="99"/>
      <c r="AC207" s="99"/>
      <c r="AD207" s="99"/>
      <c r="AE207" s="99"/>
      <c r="AF207" s="99"/>
      <c r="AG207" s="99"/>
      <c r="AH207" s="99"/>
      <c r="AI207" s="99"/>
      <c r="AJ207" s="99"/>
      <c r="AK207" s="99"/>
      <c r="AL207" s="99"/>
      <c r="AM207" s="99"/>
      <c r="AN207" s="99"/>
      <c r="AO207" s="99"/>
      <c r="AP207" s="99"/>
      <c r="AQ207" s="99"/>
      <c r="AR207" s="99"/>
      <c r="AS207" s="99"/>
      <c r="AT207" s="99">
        <v>6</v>
      </c>
      <c r="AU207" s="99"/>
      <c r="AV207" s="99"/>
      <c r="AW207" s="99"/>
      <c r="AX207" s="99"/>
      <c r="AY207" s="99"/>
      <c r="AZ207" s="99"/>
      <c r="BA207" s="99"/>
      <c r="BB207" s="99"/>
      <c r="BC207" s="99"/>
      <c r="BD207" s="99"/>
      <c r="BE207" s="99"/>
      <c r="BF207" s="105">
        <f t="shared" si="8"/>
        <v>6</v>
      </c>
      <c r="BG207" s="14"/>
    </row>
    <row r="208" spans="1:59" ht="31.5">
      <c r="A208" s="10" t="s">
        <v>677</v>
      </c>
      <c r="B208" s="10" t="s">
        <v>664</v>
      </c>
      <c r="C208" s="11"/>
      <c r="D208" s="12"/>
      <c r="E208" s="11"/>
      <c r="H208" s="13"/>
      <c r="I208" s="12"/>
      <c r="J208" s="12"/>
      <c r="K208" s="12"/>
      <c r="L208" s="99"/>
      <c r="M208" s="99"/>
      <c r="N208" s="99"/>
      <c r="O208" s="99"/>
      <c r="P208" s="99"/>
      <c r="Q208" s="99"/>
      <c r="R208" s="99"/>
      <c r="S208" s="99"/>
      <c r="T208" s="99"/>
      <c r="U208" s="99"/>
      <c r="V208" s="99"/>
      <c r="W208" s="99"/>
      <c r="X208" s="99"/>
      <c r="Y208" s="99"/>
      <c r="Z208" s="99"/>
      <c r="AA208" s="99"/>
      <c r="AB208" s="99"/>
      <c r="AC208" s="99"/>
      <c r="AD208" s="99"/>
      <c r="AE208" s="99"/>
      <c r="AF208" s="99"/>
      <c r="AG208" s="99"/>
      <c r="AH208" s="99"/>
      <c r="AI208" s="99"/>
      <c r="AJ208" s="99"/>
      <c r="AK208" s="99"/>
      <c r="AL208" s="99"/>
      <c r="AM208" s="99"/>
      <c r="AN208" s="99"/>
      <c r="AO208" s="99"/>
      <c r="AP208" s="99"/>
      <c r="AQ208" s="99"/>
      <c r="AR208" s="99"/>
      <c r="AS208" s="99"/>
      <c r="AT208" s="99"/>
      <c r="AU208" s="99"/>
      <c r="AV208" s="99"/>
      <c r="AW208" s="99"/>
      <c r="AX208" s="99"/>
      <c r="AY208" s="99"/>
      <c r="AZ208" s="99"/>
      <c r="BA208" s="99"/>
      <c r="BB208" s="99"/>
      <c r="BC208" s="99"/>
      <c r="BD208" s="99"/>
      <c r="BE208" s="99"/>
      <c r="BF208" s="105">
        <f t="shared" si="8"/>
        <v>0</v>
      </c>
      <c r="BG208" s="14"/>
    </row>
    <row r="209" spans="1:59" ht="31.5">
      <c r="A209" s="10" t="s">
        <v>678</v>
      </c>
      <c r="B209" s="10" t="s">
        <v>664</v>
      </c>
      <c r="C209" s="11"/>
      <c r="D209" s="12"/>
      <c r="E209" s="11"/>
      <c r="H209" s="13"/>
      <c r="I209" s="12"/>
      <c r="J209" s="12"/>
      <c r="K209" s="12"/>
      <c r="BF209" s="105">
        <f t="shared" si="8"/>
        <v>0</v>
      </c>
      <c r="BG209" s="14"/>
    </row>
    <row r="210" spans="1:59">
      <c r="A210" s="21" t="s">
        <v>679</v>
      </c>
      <c r="B210" s="10" t="s">
        <v>664</v>
      </c>
      <c r="C210" s="11"/>
      <c r="D210" s="12"/>
      <c r="E210" s="11"/>
      <c r="H210" s="13"/>
      <c r="I210" s="12"/>
      <c r="J210" s="12"/>
      <c r="K210" s="12"/>
      <c r="BF210" s="105">
        <f t="shared" si="8"/>
        <v>0</v>
      </c>
      <c r="BG210" s="42"/>
    </row>
    <row r="211" spans="1:59" ht="31.5">
      <c r="A211" s="10" t="s">
        <v>680</v>
      </c>
      <c r="B211" s="10" t="s">
        <v>664</v>
      </c>
      <c r="C211" s="11"/>
      <c r="D211" s="12"/>
      <c r="E211" s="11"/>
      <c r="H211" s="13"/>
      <c r="I211" s="12"/>
      <c r="J211" s="12"/>
      <c r="K211" s="12"/>
      <c r="L211" s="99"/>
      <c r="M211" s="99"/>
      <c r="N211" s="99"/>
      <c r="O211" s="99"/>
      <c r="P211" s="99"/>
      <c r="Q211" s="99"/>
      <c r="R211" s="99"/>
      <c r="S211" s="99"/>
      <c r="T211" s="99"/>
      <c r="U211" s="99"/>
      <c r="V211" s="99"/>
      <c r="W211" s="99"/>
      <c r="X211" s="99"/>
      <c r="Y211" s="99"/>
      <c r="Z211" s="99"/>
      <c r="AA211" s="99"/>
      <c r="AB211" s="99"/>
      <c r="AC211" s="99"/>
      <c r="AD211" s="99"/>
      <c r="AE211" s="99"/>
      <c r="AF211" s="99"/>
      <c r="AG211" s="99"/>
      <c r="AH211" s="99"/>
      <c r="AI211" s="99"/>
      <c r="AJ211" s="99"/>
      <c r="AK211" s="99"/>
      <c r="AL211" s="99"/>
      <c r="AM211" s="99"/>
      <c r="AN211" s="99"/>
      <c r="AO211" s="99"/>
      <c r="AP211" s="99"/>
      <c r="AQ211" s="99"/>
      <c r="AR211" s="99"/>
      <c r="AS211" s="99"/>
      <c r="AT211" s="99"/>
      <c r="AU211" s="99"/>
      <c r="AV211" s="99"/>
      <c r="AW211" s="99"/>
      <c r="AX211" s="99"/>
      <c r="AY211" s="99"/>
      <c r="AZ211" s="99"/>
      <c r="BA211" s="99"/>
      <c r="BB211" s="99"/>
      <c r="BC211" s="99"/>
      <c r="BD211" s="99"/>
      <c r="BE211" s="99"/>
      <c r="BF211" s="105">
        <f t="shared" si="8"/>
        <v>0</v>
      </c>
      <c r="BG211" s="14"/>
    </row>
    <row r="212" spans="1:59">
      <c r="A212" s="10" t="s">
        <v>681</v>
      </c>
      <c r="B212" s="10" t="s">
        <v>664</v>
      </c>
      <c r="C212" s="11"/>
      <c r="D212" s="12" t="s">
        <v>271</v>
      </c>
      <c r="E212" s="11">
        <v>44963</v>
      </c>
      <c r="F212" s="12" t="s">
        <v>665</v>
      </c>
      <c r="G212" s="12" t="s">
        <v>682</v>
      </c>
      <c r="H212" s="13">
        <v>0.4201388888888889</v>
      </c>
      <c r="I212" s="12" t="s">
        <v>283</v>
      </c>
      <c r="J212" s="12" t="s">
        <v>275</v>
      </c>
      <c r="K212" s="12" t="s">
        <v>276</v>
      </c>
      <c r="AQ212" s="99">
        <v>1</v>
      </c>
      <c r="AY212" s="99">
        <v>26</v>
      </c>
      <c r="BB212" s="99">
        <v>1</v>
      </c>
      <c r="BF212" s="105">
        <f t="shared" si="8"/>
        <v>28</v>
      </c>
      <c r="BG212" s="14"/>
    </row>
    <row r="213" spans="1:59" ht="26.25">
      <c r="A213" s="18" t="s">
        <v>110</v>
      </c>
      <c r="B213" s="18" t="s">
        <v>664</v>
      </c>
      <c r="C213" s="11"/>
      <c r="D213" s="12" t="s">
        <v>271</v>
      </c>
      <c r="E213" s="11">
        <v>44966</v>
      </c>
      <c r="F213" s="12" t="s">
        <v>667</v>
      </c>
      <c r="G213" s="12" t="s">
        <v>668</v>
      </c>
      <c r="H213" s="13">
        <v>0.72222222222222221</v>
      </c>
      <c r="I213" s="12" t="s">
        <v>283</v>
      </c>
      <c r="J213" s="12" t="s">
        <v>275</v>
      </c>
      <c r="K213" s="12" t="s">
        <v>276</v>
      </c>
      <c r="L213" s="99">
        <v>0</v>
      </c>
      <c r="M213" s="99">
        <v>0</v>
      </c>
      <c r="N213" s="99">
        <v>3</v>
      </c>
      <c r="O213" s="99">
        <v>0</v>
      </c>
      <c r="P213" s="99">
        <v>5</v>
      </c>
      <c r="Q213" s="99">
        <v>0</v>
      </c>
      <c r="R213" s="99">
        <v>0</v>
      </c>
      <c r="S213" s="99">
        <v>2</v>
      </c>
      <c r="T213" s="99">
        <v>0</v>
      </c>
      <c r="U213" s="99">
        <v>0</v>
      </c>
      <c r="V213" s="99">
        <v>0</v>
      </c>
      <c r="W213" s="99">
        <v>0</v>
      </c>
      <c r="X213" s="99">
        <v>0</v>
      </c>
      <c r="Y213" s="99">
        <v>20</v>
      </c>
      <c r="Z213" s="99">
        <v>0</v>
      </c>
      <c r="AA213" s="99">
        <v>9</v>
      </c>
      <c r="AB213" s="99">
        <v>0</v>
      </c>
      <c r="AC213" s="99">
        <v>194</v>
      </c>
      <c r="AD213" s="99">
        <v>0</v>
      </c>
      <c r="AE213" s="99">
        <v>0</v>
      </c>
      <c r="AF213" s="99">
        <v>0</v>
      </c>
      <c r="AG213" s="99">
        <v>0</v>
      </c>
      <c r="AH213" s="99">
        <v>3</v>
      </c>
      <c r="AI213" s="99">
        <v>0</v>
      </c>
      <c r="AJ213" s="99">
        <v>0</v>
      </c>
      <c r="AK213" s="99">
        <v>0</v>
      </c>
      <c r="AL213" s="99">
        <v>0</v>
      </c>
      <c r="AM213" s="99">
        <v>0</v>
      </c>
      <c r="AN213" s="99">
        <v>0</v>
      </c>
      <c r="AO213" s="99">
        <v>0</v>
      </c>
      <c r="AP213" s="99">
        <v>0</v>
      </c>
      <c r="AQ213" s="99">
        <v>6</v>
      </c>
      <c r="AR213" s="99">
        <v>0</v>
      </c>
      <c r="AS213" s="99">
        <v>0</v>
      </c>
      <c r="AT213" s="99">
        <v>32</v>
      </c>
      <c r="AU213" s="99">
        <v>0</v>
      </c>
      <c r="AV213" s="99">
        <v>0</v>
      </c>
      <c r="AW213" s="99">
        <v>0</v>
      </c>
      <c r="AX213" s="99">
        <v>0</v>
      </c>
      <c r="AY213" s="99">
        <v>0</v>
      </c>
      <c r="AZ213" s="99">
        <v>0</v>
      </c>
      <c r="BA213" s="99">
        <v>0</v>
      </c>
      <c r="BB213" s="99">
        <v>0</v>
      </c>
      <c r="BC213" s="99">
        <v>0</v>
      </c>
      <c r="BD213" s="99">
        <v>0</v>
      </c>
      <c r="BE213" s="99">
        <v>0</v>
      </c>
      <c r="BF213" s="105">
        <f t="shared" si="8"/>
        <v>274</v>
      </c>
      <c r="BG213" s="14" t="s">
        <v>683</v>
      </c>
    </row>
    <row r="214" spans="1:59">
      <c r="A214" s="10" t="s">
        <v>684</v>
      </c>
      <c r="B214" s="10" t="s">
        <v>664</v>
      </c>
      <c r="C214" s="11"/>
      <c r="D214" s="12"/>
      <c r="E214" s="11"/>
      <c r="H214" s="13"/>
      <c r="I214" s="12"/>
      <c r="J214" s="12"/>
      <c r="K214" s="12"/>
      <c r="L214" s="99"/>
      <c r="M214" s="99"/>
      <c r="N214" s="99"/>
      <c r="O214" s="99"/>
      <c r="P214" s="99"/>
      <c r="Q214" s="99"/>
      <c r="R214" s="99"/>
      <c r="S214" s="99"/>
      <c r="T214" s="99"/>
      <c r="U214" s="99"/>
      <c r="V214" s="99"/>
      <c r="W214" s="99"/>
      <c r="X214" s="99"/>
      <c r="Y214" s="99"/>
      <c r="Z214" s="99"/>
      <c r="AA214" s="99"/>
      <c r="AB214" s="99"/>
      <c r="AC214" s="99"/>
      <c r="AD214" s="99"/>
      <c r="AE214" s="99"/>
      <c r="AF214" s="99"/>
      <c r="AG214" s="99"/>
      <c r="AH214" s="99"/>
      <c r="AI214" s="99"/>
      <c r="AJ214" s="99"/>
      <c r="AK214" s="99"/>
      <c r="AL214" s="99"/>
      <c r="AM214" s="99"/>
      <c r="AN214" s="99"/>
      <c r="AO214" s="99"/>
      <c r="AP214" s="99"/>
      <c r="AQ214" s="99"/>
      <c r="AR214" s="99"/>
      <c r="AS214" s="99"/>
      <c r="AT214" s="99"/>
      <c r="AU214" s="99"/>
      <c r="AV214" s="99"/>
      <c r="AW214" s="99"/>
      <c r="AX214" s="99"/>
      <c r="AY214" s="99"/>
      <c r="AZ214" s="99"/>
      <c r="BA214" s="99"/>
      <c r="BB214" s="99"/>
      <c r="BC214" s="99"/>
      <c r="BD214" s="99"/>
      <c r="BE214" s="99"/>
      <c r="BF214" s="105">
        <f t="shared" si="8"/>
        <v>0</v>
      </c>
      <c r="BG214" s="14"/>
    </row>
    <row r="215" spans="1:59" ht="31.5">
      <c r="A215" s="10" t="s">
        <v>685</v>
      </c>
      <c r="B215" s="10" t="s">
        <v>664</v>
      </c>
      <c r="C215" s="12" t="s">
        <v>673</v>
      </c>
      <c r="D215" s="12"/>
      <c r="E215" s="11"/>
      <c r="H215" s="13"/>
      <c r="I215" s="12"/>
      <c r="J215" s="12"/>
      <c r="K215" s="12"/>
      <c r="L215" s="99"/>
      <c r="M215" s="99"/>
      <c r="N215" s="99"/>
      <c r="O215" s="99"/>
      <c r="P215" s="99"/>
      <c r="Q215" s="99"/>
      <c r="R215" s="99"/>
      <c r="S215" s="99"/>
      <c r="T215" s="99"/>
      <c r="U215" s="99"/>
      <c r="V215" s="99"/>
      <c r="W215" s="99"/>
      <c r="X215" s="99"/>
      <c r="Y215" s="99"/>
      <c r="Z215" s="99"/>
      <c r="AA215" s="99"/>
      <c r="AB215" s="99"/>
      <c r="AC215" s="99"/>
      <c r="AD215" s="99"/>
      <c r="AE215" s="99"/>
      <c r="AF215" s="99"/>
      <c r="AG215" s="99"/>
      <c r="AH215" s="99"/>
      <c r="AI215" s="99"/>
      <c r="AJ215" s="99"/>
      <c r="AK215" s="99"/>
      <c r="AL215" s="99"/>
      <c r="AM215" s="99"/>
      <c r="AN215" s="99"/>
      <c r="AO215" s="99"/>
      <c r="AP215" s="99"/>
      <c r="AQ215" s="99"/>
      <c r="AR215" s="99"/>
      <c r="AS215" s="99"/>
      <c r="AT215" s="99"/>
      <c r="AU215" s="99"/>
      <c r="AV215" s="99"/>
      <c r="AW215" s="99"/>
      <c r="AX215" s="99"/>
      <c r="AY215" s="99"/>
      <c r="AZ215" s="99"/>
      <c r="BA215" s="99"/>
      <c r="BB215" s="99"/>
      <c r="BC215" s="99"/>
      <c r="BD215" s="99"/>
      <c r="BE215" s="99"/>
      <c r="BF215" s="105">
        <f t="shared" si="8"/>
        <v>0</v>
      </c>
      <c r="BG215" s="14"/>
    </row>
    <row r="216" spans="1:59" ht="31.5">
      <c r="A216" s="10" t="s">
        <v>686</v>
      </c>
      <c r="B216" s="10" t="s">
        <v>664</v>
      </c>
      <c r="C216" s="11"/>
      <c r="D216" s="12" t="s">
        <v>271</v>
      </c>
      <c r="E216" s="11">
        <v>44964</v>
      </c>
      <c r="F216" s="12" t="s">
        <v>675</v>
      </c>
      <c r="G216" s="12" t="s">
        <v>676</v>
      </c>
      <c r="H216" s="13">
        <v>0.35416666666666669</v>
      </c>
      <c r="I216" s="12" t="s">
        <v>283</v>
      </c>
      <c r="J216" s="12" t="s">
        <v>319</v>
      </c>
      <c r="K216" s="12" t="s">
        <v>276</v>
      </c>
      <c r="L216" s="99"/>
      <c r="M216" s="99"/>
      <c r="N216" s="99"/>
      <c r="O216" s="99"/>
      <c r="P216" s="99"/>
      <c r="Q216" s="99"/>
      <c r="R216" s="99"/>
      <c r="S216" s="99"/>
      <c r="T216" s="99"/>
      <c r="U216" s="99"/>
      <c r="V216" s="99"/>
      <c r="W216" s="99"/>
      <c r="X216" s="99"/>
      <c r="Y216" s="99"/>
      <c r="Z216" s="99"/>
      <c r="AA216" s="99"/>
      <c r="AB216" s="99"/>
      <c r="AC216" s="99"/>
      <c r="AD216" s="99"/>
      <c r="AE216" s="99"/>
      <c r="AF216" s="99"/>
      <c r="AG216" s="99"/>
      <c r="AH216" s="99"/>
      <c r="AI216" s="99"/>
      <c r="AJ216" s="99"/>
      <c r="AK216" s="99"/>
      <c r="AL216" s="99"/>
      <c r="AM216" s="99"/>
      <c r="AN216" s="99"/>
      <c r="AO216" s="99"/>
      <c r="AP216" s="99"/>
      <c r="AQ216" s="99"/>
      <c r="AR216" s="99"/>
      <c r="AS216" s="99"/>
      <c r="AT216" s="99"/>
      <c r="AU216" s="99"/>
      <c r="AV216" s="99"/>
      <c r="AW216" s="99"/>
      <c r="AX216" s="99"/>
      <c r="AY216" s="99"/>
      <c r="AZ216" s="99"/>
      <c r="BA216" s="99"/>
      <c r="BB216" s="99"/>
      <c r="BC216" s="99"/>
      <c r="BD216" s="99"/>
      <c r="BE216" s="99"/>
      <c r="BF216" s="105">
        <f t="shared" si="8"/>
        <v>0</v>
      </c>
      <c r="BG216" s="14"/>
    </row>
    <row r="217" spans="1:59" ht="47.25">
      <c r="A217" s="10" t="s">
        <v>687</v>
      </c>
      <c r="B217" s="10" t="s">
        <v>664</v>
      </c>
      <c r="C217" s="11"/>
      <c r="D217" s="12" t="s">
        <v>271</v>
      </c>
      <c r="E217" s="11">
        <v>44965</v>
      </c>
      <c r="F217" s="12" t="s">
        <v>688</v>
      </c>
      <c r="G217" s="12" t="s">
        <v>661</v>
      </c>
      <c r="H217" s="13">
        <v>0.37152777777777779</v>
      </c>
      <c r="I217" s="12" t="s">
        <v>348</v>
      </c>
      <c r="J217" s="12" t="s">
        <v>296</v>
      </c>
      <c r="K217" s="12" t="s">
        <v>276</v>
      </c>
      <c r="L217" s="99"/>
      <c r="M217" s="99"/>
      <c r="N217" s="99">
        <v>8</v>
      </c>
      <c r="O217" s="99"/>
      <c r="P217" s="99"/>
      <c r="Q217" s="99"/>
      <c r="R217" s="99"/>
      <c r="S217" s="99"/>
      <c r="T217" s="99"/>
      <c r="U217" s="99"/>
      <c r="V217" s="99"/>
      <c r="W217" s="99"/>
      <c r="X217" s="99"/>
      <c r="Y217" s="99"/>
      <c r="Z217" s="99">
        <v>66</v>
      </c>
      <c r="AA217" s="99">
        <v>9</v>
      </c>
      <c r="AB217" s="99"/>
      <c r="AC217" s="99">
        <v>225</v>
      </c>
      <c r="AD217" s="99"/>
      <c r="AE217" s="99"/>
      <c r="AF217" s="99"/>
      <c r="AG217" s="99"/>
      <c r="AH217" s="99"/>
      <c r="AI217" s="99"/>
      <c r="AJ217" s="99"/>
      <c r="AK217" s="99"/>
      <c r="AL217" s="99"/>
      <c r="AM217" s="99"/>
      <c r="AN217" s="99"/>
      <c r="AO217" s="99"/>
      <c r="AP217" s="99"/>
      <c r="AQ217" s="99">
        <v>12</v>
      </c>
      <c r="AR217" s="99"/>
      <c r="AS217" s="99"/>
      <c r="AT217" s="99">
        <v>74</v>
      </c>
      <c r="AU217" s="99">
        <v>1</v>
      </c>
      <c r="AV217" s="99"/>
      <c r="AW217" s="99">
        <v>1</v>
      </c>
      <c r="AX217" s="99">
        <v>3</v>
      </c>
      <c r="AY217" s="99">
        <v>20</v>
      </c>
      <c r="AZ217" s="99"/>
      <c r="BA217" s="99"/>
      <c r="BB217" s="99">
        <v>138</v>
      </c>
      <c r="BC217" s="99"/>
      <c r="BD217" s="99"/>
      <c r="BE217" s="99">
        <v>95</v>
      </c>
      <c r="BF217" s="105">
        <f t="shared" ref="BF217:BF248" si="9">SUM(J217:BC217)</f>
        <v>557</v>
      </c>
      <c r="BG217" s="14" t="s">
        <v>689</v>
      </c>
    </row>
    <row r="218" spans="1:59" ht="31.5">
      <c r="A218" s="10" t="s">
        <v>690</v>
      </c>
      <c r="B218" s="10" t="s">
        <v>664</v>
      </c>
      <c r="C218" s="11"/>
      <c r="D218" s="12"/>
      <c r="E218" s="11"/>
      <c r="H218" s="13"/>
      <c r="I218" s="12"/>
      <c r="J218" s="12"/>
      <c r="K218" s="12"/>
      <c r="L218" s="99"/>
      <c r="M218" s="99"/>
      <c r="N218" s="99"/>
      <c r="O218" s="99"/>
      <c r="P218" s="99"/>
      <c r="Q218" s="99"/>
      <c r="R218" s="99"/>
      <c r="S218" s="99"/>
      <c r="T218" s="99"/>
      <c r="U218" s="99"/>
      <c r="V218" s="99"/>
      <c r="W218" s="99"/>
      <c r="X218" s="99"/>
      <c r="Y218" s="99"/>
      <c r="Z218" s="99"/>
      <c r="AA218" s="99"/>
      <c r="AB218" s="99"/>
      <c r="AC218" s="99"/>
      <c r="AD218" s="99"/>
      <c r="AE218" s="99"/>
      <c r="AF218" s="99"/>
      <c r="AG218" s="99"/>
      <c r="AH218" s="99"/>
      <c r="AI218" s="99"/>
      <c r="AJ218" s="99"/>
      <c r="AK218" s="99"/>
      <c r="AL218" s="99"/>
      <c r="AM218" s="99"/>
      <c r="AN218" s="99"/>
      <c r="AO218" s="99"/>
      <c r="AP218" s="99"/>
      <c r="AQ218" s="99"/>
      <c r="AR218" s="99"/>
      <c r="AS218" s="99"/>
      <c r="AT218" s="99"/>
      <c r="AU218" s="99"/>
      <c r="AV218" s="99"/>
      <c r="AW218" s="99"/>
      <c r="AX218" s="99"/>
      <c r="AY218" s="99"/>
      <c r="AZ218" s="99"/>
      <c r="BA218" s="99"/>
      <c r="BB218" s="99"/>
      <c r="BC218" s="99"/>
      <c r="BD218" s="99"/>
      <c r="BE218" s="99"/>
      <c r="BF218" s="105">
        <f t="shared" si="9"/>
        <v>0</v>
      </c>
      <c r="BG218" s="14"/>
    </row>
    <row r="219" spans="1:59" ht="31.5">
      <c r="A219" s="18" t="s">
        <v>137</v>
      </c>
      <c r="B219" s="18" t="s">
        <v>664</v>
      </c>
      <c r="C219" s="11"/>
      <c r="D219" s="12" t="s">
        <v>271</v>
      </c>
      <c r="E219" s="11">
        <v>44965</v>
      </c>
      <c r="F219" s="14" t="s">
        <v>667</v>
      </c>
      <c r="G219" s="12" t="s">
        <v>668</v>
      </c>
      <c r="H219" s="13">
        <v>0.67777777777777781</v>
      </c>
      <c r="I219" s="12" t="s">
        <v>283</v>
      </c>
      <c r="J219" s="12" t="s">
        <v>296</v>
      </c>
      <c r="K219" s="12" t="s">
        <v>276</v>
      </c>
      <c r="L219" s="99">
        <v>0</v>
      </c>
      <c r="M219" s="99">
        <v>0</v>
      </c>
      <c r="N219" s="99">
        <v>14</v>
      </c>
      <c r="O219" s="99">
        <v>0</v>
      </c>
      <c r="P219" s="99">
        <v>0</v>
      </c>
      <c r="Q219" s="99">
        <v>0</v>
      </c>
      <c r="R219" s="99">
        <v>9</v>
      </c>
      <c r="S219" s="99">
        <v>0</v>
      </c>
      <c r="T219" s="99">
        <v>0</v>
      </c>
      <c r="U219" s="99">
        <v>0</v>
      </c>
      <c r="V219" s="99">
        <v>0</v>
      </c>
      <c r="W219" s="99">
        <v>0</v>
      </c>
      <c r="X219" s="99">
        <v>0</v>
      </c>
      <c r="Y219" s="99">
        <v>3</v>
      </c>
      <c r="Z219" s="99">
        <v>0</v>
      </c>
      <c r="AA219" s="99">
        <v>11</v>
      </c>
      <c r="AB219" s="99">
        <v>0</v>
      </c>
      <c r="AC219" s="99">
        <v>83</v>
      </c>
      <c r="AD219" s="99">
        <v>0</v>
      </c>
      <c r="AE219" s="99">
        <v>0</v>
      </c>
      <c r="AF219" s="99">
        <v>0</v>
      </c>
      <c r="AG219" s="99">
        <v>0</v>
      </c>
      <c r="AH219" s="99">
        <v>0</v>
      </c>
      <c r="AI219" s="99">
        <v>0</v>
      </c>
      <c r="AJ219" s="99">
        <v>0</v>
      </c>
      <c r="AK219" s="99">
        <v>0</v>
      </c>
      <c r="AL219" s="99">
        <v>0</v>
      </c>
      <c r="AM219" s="99">
        <v>0</v>
      </c>
      <c r="AN219" s="99">
        <v>0</v>
      </c>
      <c r="AO219" s="99">
        <v>0</v>
      </c>
      <c r="AP219" s="99">
        <v>0</v>
      </c>
      <c r="AQ219" s="99">
        <v>11</v>
      </c>
      <c r="AR219" s="99">
        <v>0</v>
      </c>
      <c r="AS219" s="99">
        <v>0</v>
      </c>
      <c r="AT219" s="99">
        <v>36</v>
      </c>
      <c r="AU219" s="99">
        <v>0</v>
      </c>
      <c r="AV219" s="99">
        <v>0</v>
      </c>
      <c r="AW219" s="99">
        <v>0</v>
      </c>
      <c r="AX219" s="99">
        <v>0</v>
      </c>
      <c r="AY219" s="99">
        <v>0</v>
      </c>
      <c r="AZ219" s="99">
        <v>1</v>
      </c>
      <c r="BA219" s="99">
        <v>0</v>
      </c>
      <c r="BB219" s="99">
        <v>2</v>
      </c>
      <c r="BC219" s="99">
        <v>1</v>
      </c>
      <c r="BD219" s="99">
        <v>0</v>
      </c>
      <c r="BE219" s="99">
        <v>0</v>
      </c>
      <c r="BF219" s="105">
        <f t="shared" si="9"/>
        <v>171</v>
      </c>
      <c r="BG219" s="14" t="s">
        <v>691</v>
      </c>
    </row>
    <row r="220" spans="1:59">
      <c r="A220" s="10" t="s">
        <v>692</v>
      </c>
      <c r="B220" s="10" t="s">
        <v>664</v>
      </c>
      <c r="C220" s="11"/>
      <c r="D220" s="12" t="s">
        <v>271</v>
      </c>
      <c r="E220" s="11">
        <v>44960</v>
      </c>
      <c r="F220" s="12" t="s">
        <v>665</v>
      </c>
      <c r="G220" s="12" t="s">
        <v>666</v>
      </c>
      <c r="H220" s="13">
        <v>0.33680555555555558</v>
      </c>
      <c r="I220" s="12" t="s">
        <v>283</v>
      </c>
      <c r="J220" s="12" t="s">
        <v>418</v>
      </c>
      <c r="K220" s="12" t="s">
        <v>276</v>
      </c>
      <c r="L220" s="99"/>
      <c r="M220" s="99"/>
      <c r="N220" s="99"/>
      <c r="O220" s="99"/>
      <c r="P220" s="99"/>
      <c r="Q220" s="99"/>
      <c r="R220" s="99"/>
      <c r="S220" s="99"/>
      <c r="T220" s="99"/>
      <c r="U220" s="99"/>
      <c r="V220" s="99"/>
      <c r="W220" s="99"/>
      <c r="X220" s="99"/>
      <c r="Y220" s="99">
        <v>2</v>
      </c>
      <c r="Z220" s="99">
        <v>41</v>
      </c>
      <c r="AA220" s="99"/>
      <c r="AB220" s="99"/>
      <c r="AC220" s="99"/>
      <c r="AD220" s="99"/>
      <c r="AE220" s="99"/>
      <c r="AF220" s="99"/>
      <c r="AG220" s="99"/>
      <c r="AH220" s="99"/>
      <c r="AI220" s="99"/>
      <c r="AJ220" s="99"/>
      <c r="AK220" s="99"/>
      <c r="AL220" s="99"/>
      <c r="AM220" s="99"/>
      <c r="AN220" s="99"/>
      <c r="AO220" s="99"/>
      <c r="AP220" s="99"/>
      <c r="AQ220" s="99"/>
      <c r="AR220" s="99"/>
      <c r="AS220" s="99"/>
      <c r="AT220" s="99"/>
      <c r="AU220" s="99"/>
      <c r="AV220" s="99"/>
      <c r="AW220" s="99"/>
      <c r="AX220" s="99"/>
      <c r="AY220" s="99"/>
      <c r="AZ220" s="99"/>
      <c r="BA220" s="99"/>
      <c r="BB220" s="99"/>
      <c r="BC220" s="99"/>
      <c r="BD220" s="99"/>
      <c r="BE220" s="99"/>
      <c r="BF220" s="105">
        <f t="shared" si="9"/>
        <v>43</v>
      </c>
      <c r="BG220" s="14"/>
    </row>
    <row r="221" spans="1:59" ht="26.25">
      <c r="A221" s="18" t="s">
        <v>138</v>
      </c>
      <c r="B221" s="18" t="s">
        <v>664</v>
      </c>
      <c r="C221" s="11"/>
      <c r="D221" s="12" t="s">
        <v>271</v>
      </c>
      <c r="E221" s="11">
        <v>44965</v>
      </c>
      <c r="F221" s="12" t="s">
        <v>667</v>
      </c>
      <c r="G221" s="12" t="s">
        <v>668</v>
      </c>
      <c r="H221" s="20">
        <v>0.70138888888888884</v>
      </c>
      <c r="I221" s="12" t="s">
        <v>283</v>
      </c>
      <c r="J221" s="12" t="s">
        <v>296</v>
      </c>
      <c r="K221" s="12" t="s">
        <v>276</v>
      </c>
      <c r="L221" s="99">
        <v>0</v>
      </c>
      <c r="M221" s="99">
        <v>0</v>
      </c>
      <c r="N221" s="99">
        <v>36</v>
      </c>
      <c r="O221" s="99">
        <v>4</v>
      </c>
      <c r="P221" s="99">
        <v>0</v>
      </c>
      <c r="Q221" s="99">
        <v>0</v>
      </c>
      <c r="R221" s="99">
        <v>388</v>
      </c>
      <c r="S221" s="99">
        <v>0</v>
      </c>
      <c r="T221" s="99">
        <v>0</v>
      </c>
      <c r="U221" s="99">
        <v>0</v>
      </c>
      <c r="V221" s="99">
        <v>0</v>
      </c>
      <c r="W221" s="99">
        <v>0</v>
      </c>
      <c r="X221" s="99">
        <v>0</v>
      </c>
      <c r="Y221" s="99">
        <v>0</v>
      </c>
      <c r="Z221" s="99">
        <v>0</v>
      </c>
      <c r="AA221" s="99">
        <v>23</v>
      </c>
      <c r="AB221" s="99">
        <v>0</v>
      </c>
      <c r="AC221" s="99">
        <v>98</v>
      </c>
      <c r="AD221" s="99">
        <v>0</v>
      </c>
      <c r="AE221" s="99">
        <v>0</v>
      </c>
      <c r="AF221" s="99">
        <v>8</v>
      </c>
      <c r="AG221" s="99">
        <v>0</v>
      </c>
      <c r="AH221" s="99">
        <v>0</v>
      </c>
      <c r="AI221" s="99">
        <v>7</v>
      </c>
      <c r="AJ221" s="99">
        <v>0</v>
      </c>
      <c r="AK221" s="99">
        <v>0</v>
      </c>
      <c r="AL221" s="99">
        <v>0</v>
      </c>
      <c r="AM221" s="99">
        <v>0</v>
      </c>
      <c r="AN221" s="99">
        <v>0</v>
      </c>
      <c r="AO221" s="99">
        <v>0</v>
      </c>
      <c r="AP221" s="99">
        <v>0</v>
      </c>
      <c r="AQ221" s="99">
        <v>1</v>
      </c>
      <c r="AR221" s="99">
        <v>0</v>
      </c>
      <c r="AS221" s="99">
        <v>0</v>
      </c>
      <c r="AT221" s="99">
        <v>1</v>
      </c>
      <c r="AU221" s="99">
        <v>0</v>
      </c>
      <c r="AV221" s="99">
        <v>0</v>
      </c>
      <c r="AW221" s="99">
        <v>0</v>
      </c>
      <c r="AX221" s="99">
        <v>0</v>
      </c>
      <c r="AY221" s="99">
        <v>0</v>
      </c>
      <c r="AZ221" s="99">
        <v>0</v>
      </c>
      <c r="BA221" s="99">
        <v>0</v>
      </c>
      <c r="BB221" s="99">
        <v>0</v>
      </c>
      <c r="BC221" s="99">
        <v>0</v>
      </c>
      <c r="BD221" s="99">
        <v>0</v>
      </c>
      <c r="BE221" s="99">
        <v>0</v>
      </c>
      <c r="BF221" s="105">
        <f t="shared" si="9"/>
        <v>566</v>
      </c>
      <c r="BG221" s="14" t="s">
        <v>693</v>
      </c>
    </row>
    <row r="222" spans="1:59" ht="26.25">
      <c r="A222" s="18" t="s">
        <v>152</v>
      </c>
      <c r="B222" s="18" t="s">
        <v>664</v>
      </c>
      <c r="C222" s="11"/>
      <c r="D222" s="12" t="s">
        <v>271</v>
      </c>
      <c r="E222" s="11">
        <v>44961</v>
      </c>
      <c r="F222" s="12" t="s">
        <v>667</v>
      </c>
      <c r="G222" s="12" t="s">
        <v>668</v>
      </c>
      <c r="H222" s="13">
        <v>0.59722222222222221</v>
      </c>
      <c r="I222" s="12" t="s">
        <v>283</v>
      </c>
      <c r="J222" s="12" t="s">
        <v>296</v>
      </c>
      <c r="K222" s="12" t="s">
        <v>276</v>
      </c>
      <c r="L222" s="99">
        <v>0</v>
      </c>
      <c r="M222" s="99">
        <v>0</v>
      </c>
      <c r="N222" s="99">
        <v>0</v>
      </c>
      <c r="O222" s="99">
        <v>0</v>
      </c>
      <c r="P222" s="99">
        <v>0</v>
      </c>
      <c r="Q222" s="99">
        <v>0</v>
      </c>
      <c r="R222" s="99">
        <v>0</v>
      </c>
      <c r="S222" s="99">
        <v>0</v>
      </c>
      <c r="T222" s="99">
        <v>0</v>
      </c>
      <c r="U222" s="99">
        <v>0</v>
      </c>
      <c r="V222" s="99">
        <v>0</v>
      </c>
      <c r="W222" s="99">
        <v>0</v>
      </c>
      <c r="X222" s="99">
        <v>0</v>
      </c>
      <c r="Y222" s="99">
        <v>0</v>
      </c>
      <c r="Z222" s="99">
        <v>0</v>
      </c>
      <c r="AA222" s="99">
        <v>0</v>
      </c>
      <c r="AB222" s="99">
        <v>0</v>
      </c>
      <c r="AC222" s="99">
        <v>0</v>
      </c>
      <c r="AD222" s="99">
        <v>0</v>
      </c>
      <c r="AE222" s="99">
        <v>0</v>
      </c>
      <c r="AF222" s="99">
        <v>0</v>
      </c>
      <c r="AG222" s="99">
        <v>0</v>
      </c>
      <c r="AH222" s="99">
        <v>0</v>
      </c>
      <c r="AI222" s="99">
        <v>0</v>
      </c>
      <c r="AJ222" s="99">
        <v>0</v>
      </c>
      <c r="AK222" s="99">
        <v>0</v>
      </c>
      <c r="AL222" s="99">
        <v>0</v>
      </c>
      <c r="AM222" s="99">
        <v>0</v>
      </c>
      <c r="AN222" s="99">
        <v>0</v>
      </c>
      <c r="AO222" s="99">
        <v>0</v>
      </c>
      <c r="AP222" s="99">
        <v>0</v>
      </c>
      <c r="AQ222" s="99">
        <v>0</v>
      </c>
      <c r="AR222" s="99">
        <v>0</v>
      </c>
      <c r="AS222" s="99">
        <v>0</v>
      </c>
      <c r="AT222" s="99">
        <v>0</v>
      </c>
      <c r="AU222" s="99">
        <v>0</v>
      </c>
      <c r="AV222" s="99">
        <v>0</v>
      </c>
      <c r="AW222" s="99">
        <v>0</v>
      </c>
      <c r="AX222" s="99">
        <v>0</v>
      </c>
      <c r="AY222" s="99">
        <v>0</v>
      </c>
      <c r="AZ222" s="99">
        <v>0</v>
      </c>
      <c r="BA222" s="99">
        <v>0</v>
      </c>
      <c r="BB222" s="99">
        <v>0</v>
      </c>
      <c r="BC222" s="99">
        <v>0</v>
      </c>
      <c r="BD222" s="99">
        <v>0</v>
      </c>
      <c r="BE222" s="99">
        <v>0</v>
      </c>
      <c r="BF222" s="105">
        <f t="shared" si="9"/>
        <v>0</v>
      </c>
      <c r="BG222" s="14" t="s">
        <v>694</v>
      </c>
    </row>
    <row r="223" spans="1:59" ht="39">
      <c r="A223" s="18" t="s">
        <v>154</v>
      </c>
      <c r="B223" s="18" t="s">
        <v>664</v>
      </c>
      <c r="C223" s="11"/>
      <c r="D223" s="12" t="s">
        <v>271</v>
      </c>
      <c r="E223" s="11">
        <v>44964</v>
      </c>
      <c r="F223" s="12" t="s">
        <v>667</v>
      </c>
      <c r="G223" s="12" t="s">
        <v>668</v>
      </c>
      <c r="H223" s="13">
        <v>0.74513888888888891</v>
      </c>
      <c r="I223" s="12" t="s">
        <v>283</v>
      </c>
      <c r="J223" s="12" t="s">
        <v>296</v>
      </c>
      <c r="K223" s="12" t="s">
        <v>276</v>
      </c>
      <c r="L223" s="99">
        <v>0</v>
      </c>
      <c r="M223" s="99">
        <v>0</v>
      </c>
      <c r="N223" s="99">
        <v>0</v>
      </c>
      <c r="O223" s="99">
        <v>0</v>
      </c>
      <c r="P223" s="99">
        <v>0</v>
      </c>
      <c r="Q223" s="99">
        <v>0</v>
      </c>
      <c r="R223" s="99">
        <v>147</v>
      </c>
      <c r="S223" s="99">
        <v>0</v>
      </c>
      <c r="T223" s="99">
        <v>0</v>
      </c>
      <c r="U223" s="99">
        <v>0</v>
      </c>
      <c r="V223" s="99">
        <v>0</v>
      </c>
      <c r="W223" s="99">
        <v>0</v>
      </c>
      <c r="X223" s="99">
        <v>0</v>
      </c>
      <c r="Y223" s="99">
        <v>29</v>
      </c>
      <c r="Z223" s="99">
        <v>8</v>
      </c>
      <c r="AA223" s="99">
        <v>16</v>
      </c>
      <c r="AB223" s="99">
        <v>0</v>
      </c>
      <c r="AC223" s="99">
        <v>65</v>
      </c>
      <c r="AD223" s="99">
        <v>0</v>
      </c>
      <c r="AE223" s="99">
        <v>0</v>
      </c>
      <c r="AF223" s="99">
        <v>4</v>
      </c>
      <c r="AG223" s="99">
        <v>0</v>
      </c>
      <c r="AH223" s="99">
        <v>17</v>
      </c>
      <c r="AI223" s="99">
        <v>0</v>
      </c>
      <c r="AJ223" s="99">
        <v>0</v>
      </c>
      <c r="AK223" s="99">
        <v>0</v>
      </c>
      <c r="AL223" s="99">
        <v>0</v>
      </c>
      <c r="AM223" s="99">
        <v>0</v>
      </c>
      <c r="AN223" s="99">
        <v>0</v>
      </c>
      <c r="AO223" s="99">
        <v>0</v>
      </c>
      <c r="AP223" s="99">
        <v>0</v>
      </c>
      <c r="AQ223" s="99">
        <v>2</v>
      </c>
      <c r="AR223" s="99">
        <v>0</v>
      </c>
      <c r="AS223" s="99">
        <v>0</v>
      </c>
      <c r="AT223" s="99">
        <v>0</v>
      </c>
      <c r="AU223" s="99">
        <v>0</v>
      </c>
      <c r="AV223" s="99">
        <v>0</v>
      </c>
      <c r="AW223" s="99">
        <v>0</v>
      </c>
      <c r="AX223" s="99">
        <v>0</v>
      </c>
      <c r="AY223" s="99">
        <v>0</v>
      </c>
      <c r="AZ223" s="99">
        <v>0</v>
      </c>
      <c r="BA223" s="99">
        <v>0</v>
      </c>
      <c r="BB223" s="99">
        <v>3</v>
      </c>
      <c r="BC223" s="99">
        <v>1</v>
      </c>
      <c r="BD223" s="99">
        <v>0</v>
      </c>
      <c r="BE223" s="99">
        <v>0</v>
      </c>
      <c r="BF223" s="105">
        <f t="shared" si="9"/>
        <v>292</v>
      </c>
      <c r="BG223" s="14" t="s">
        <v>695</v>
      </c>
    </row>
    <row r="224" spans="1:59" ht="31.5">
      <c r="A224" s="10" t="s">
        <v>696</v>
      </c>
      <c r="B224" s="10" t="s">
        <v>664</v>
      </c>
      <c r="C224" s="11"/>
      <c r="D224" s="12"/>
      <c r="E224" s="11"/>
      <c r="H224" s="13"/>
      <c r="I224" s="12"/>
      <c r="J224" s="12"/>
      <c r="K224" s="12"/>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c r="AI224" s="99"/>
      <c r="AJ224" s="99"/>
      <c r="AK224" s="99"/>
      <c r="AL224" s="99"/>
      <c r="AM224" s="99"/>
      <c r="AN224" s="99"/>
      <c r="AO224" s="99"/>
      <c r="AP224" s="99"/>
      <c r="AQ224" s="99"/>
      <c r="AR224" s="99"/>
      <c r="AS224" s="99"/>
      <c r="AT224" s="99"/>
      <c r="AU224" s="99"/>
      <c r="AV224" s="99"/>
      <c r="AW224" s="99"/>
      <c r="AX224" s="99"/>
      <c r="AY224" s="99"/>
      <c r="AZ224" s="99"/>
      <c r="BA224" s="99"/>
      <c r="BB224" s="99"/>
      <c r="BC224" s="99"/>
      <c r="BD224" s="99"/>
      <c r="BE224" s="99"/>
      <c r="BF224" s="105">
        <f t="shared" si="9"/>
        <v>0</v>
      </c>
      <c r="BG224" s="14"/>
    </row>
    <row r="225" spans="1:59" ht="26.25">
      <c r="A225" s="10" t="s">
        <v>29</v>
      </c>
      <c r="B225" s="43" t="s">
        <v>697</v>
      </c>
      <c r="C225" s="11"/>
      <c r="D225" s="12" t="s">
        <v>271</v>
      </c>
      <c r="E225" s="11">
        <v>44963</v>
      </c>
      <c r="F225" s="12" t="s">
        <v>425</v>
      </c>
      <c r="G225" s="12" t="s">
        <v>402</v>
      </c>
      <c r="H225" s="13">
        <v>0.4548611111111111</v>
      </c>
      <c r="I225" s="12" t="s">
        <v>292</v>
      </c>
      <c r="J225" s="12" t="s">
        <v>275</v>
      </c>
      <c r="K225" s="12" t="s">
        <v>276</v>
      </c>
      <c r="L225" s="99">
        <v>0</v>
      </c>
      <c r="M225" s="99">
        <v>0</v>
      </c>
      <c r="N225" s="99">
        <v>0</v>
      </c>
      <c r="O225" s="99">
        <v>29</v>
      </c>
      <c r="P225" s="99">
        <v>0</v>
      </c>
      <c r="Q225" s="99">
        <v>0</v>
      </c>
      <c r="R225" s="99">
        <v>4</v>
      </c>
      <c r="S225" s="99">
        <v>0</v>
      </c>
      <c r="T225" s="99">
        <v>0</v>
      </c>
      <c r="U225" s="99">
        <v>0</v>
      </c>
      <c r="V225" s="99">
        <v>0</v>
      </c>
      <c r="W225" s="99">
        <v>0</v>
      </c>
      <c r="X225" s="99">
        <v>0</v>
      </c>
      <c r="Y225" s="99">
        <v>8</v>
      </c>
      <c r="Z225" s="99">
        <v>18</v>
      </c>
      <c r="AA225" s="99">
        <v>109</v>
      </c>
      <c r="AB225" s="99">
        <v>0</v>
      </c>
      <c r="AC225" s="99">
        <v>0</v>
      </c>
      <c r="AD225" s="99">
        <v>0</v>
      </c>
      <c r="AE225" s="99">
        <v>0</v>
      </c>
      <c r="AF225" s="99">
        <v>0</v>
      </c>
      <c r="AG225" s="99">
        <v>0</v>
      </c>
      <c r="AH225" s="99">
        <v>3</v>
      </c>
      <c r="AI225" s="99">
        <v>12</v>
      </c>
      <c r="AJ225" s="99">
        <v>0</v>
      </c>
      <c r="AK225" s="99">
        <v>0</v>
      </c>
      <c r="AL225" s="99">
        <v>0</v>
      </c>
      <c r="AM225" s="99">
        <v>0</v>
      </c>
      <c r="AN225" s="99">
        <v>0</v>
      </c>
      <c r="AO225" s="99">
        <v>7</v>
      </c>
      <c r="AP225" s="99">
        <v>0</v>
      </c>
      <c r="AQ225" s="99">
        <v>11</v>
      </c>
      <c r="AR225" s="99">
        <v>0</v>
      </c>
      <c r="AS225" s="99">
        <v>0</v>
      </c>
      <c r="AT225" s="99">
        <v>1</v>
      </c>
      <c r="AU225" s="99">
        <v>22</v>
      </c>
      <c r="AV225" s="99">
        <v>0</v>
      </c>
      <c r="AW225" s="99">
        <v>0</v>
      </c>
      <c r="AX225" s="99">
        <v>1</v>
      </c>
      <c r="AY225" s="99">
        <v>34</v>
      </c>
      <c r="AZ225" s="99">
        <v>0</v>
      </c>
      <c r="BA225" s="99">
        <v>7</v>
      </c>
      <c r="BB225" s="99">
        <v>0</v>
      </c>
      <c r="BC225" s="99">
        <v>0</v>
      </c>
      <c r="BD225" s="99">
        <v>0</v>
      </c>
      <c r="BE225" s="99">
        <v>0</v>
      </c>
      <c r="BF225" s="105">
        <f t="shared" si="9"/>
        <v>266</v>
      </c>
      <c r="BG225" s="14" t="s">
        <v>698</v>
      </c>
    </row>
    <row r="226" spans="1:59">
      <c r="A226" s="10" t="s">
        <v>699</v>
      </c>
      <c r="B226" s="43" t="s">
        <v>697</v>
      </c>
      <c r="C226" s="11"/>
      <c r="D226" s="12"/>
      <c r="E226" s="11"/>
      <c r="H226" s="13"/>
      <c r="I226" s="12"/>
      <c r="J226" s="12"/>
      <c r="K226" s="12"/>
      <c r="L226" s="99"/>
      <c r="M226" s="99"/>
      <c r="N226" s="99"/>
      <c r="O226" s="99"/>
      <c r="P226" s="99"/>
      <c r="Q226" s="99"/>
      <c r="R226" s="99"/>
      <c r="S226" s="99"/>
      <c r="T226" s="99"/>
      <c r="U226" s="99"/>
      <c r="V226" s="99"/>
      <c r="W226" s="99"/>
      <c r="X226" s="99"/>
      <c r="Y226" s="99"/>
      <c r="Z226" s="99"/>
      <c r="AA226" s="99"/>
      <c r="AB226" s="99"/>
      <c r="AC226" s="99"/>
      <c r="AD226" s="99"/>
      <c r="AE226" s="99"/>
      <c r="AF226" s="99"/>
      <c r="AG226" s="99"/>
      <c r="AH226" s="99"/>
      <c r="AI226" s="99"/>
      <c r="AJ226" s="99"/>
      <c r="AK226" s="99"/>
      <c r="AL226" s="99"/>
      <c r="AM226" s="99"/>
      <c r="AN226" s="99"/>
      <c r="AO226" s="99"/>
      <c r="AP226" s="99"/>
      <c r="AQ226" s="99"/>
      <c r="AR226" s="99"/>
      <c r="AS226" s="99"/>
      <c r="AT226" s="99"/>
      <c r="AU226" s="99"/>
      <c r="AV226" s="99"/>
      <c r="AW226" s="99"/>
      <c r="AX226" s="99"/>
      <c r="AY226" s="99"/>
      <c r="AZ226" s="99"/>
      <c r="BA226" s="99"/>
      <c r="BB226" s="99"/>
      <c r="BC226" s="99"/>
      <c r="BD226" s="99"/>
      <c r="BE226" s="99"/>
      <c r="BF226" s="105">
        <f t="shared" si="9"/>
        <v>0</v>
      </c>
      <c r="BG226" s="14"/>
    </row>
    <row r="227" spans="1:59" ht="51.75">
      <c r="A227" s="10" t="s">
        <v>100</v>
      </c>
      <c r="B227" s="10" t="s">
        <v>697</v>
      </c>
      <c r="C227" s="11"/>
      <c r="D227" s="12" t="s">
        <v>271</v>
      </c>
      <c r="E227" s="11">
        <v>44965</v>
      </c>
      <c r="F227" s="12" t="s">
        <v>700</v>
      </c>
      <c r="G227" s="12" t="s">
        <v>701</v>
      </c>
      <c r="H227" s="13">
        <v>0.33333333333333331</v>
      </c>
      <c r="I227" s="12" t="s">
        <v>283</v>
      </c>
      <c r="J227" s="12" t="s">
        <v>275</v>
      </c>
      <c r="K227" s="12" t="s">
        <v>276</v>
      </c>
      <c r="L227" s="99">
        <v>0</v>
      </c>
      <c r="M227" s="99">
        <v>0</v>
      </c>
      <c r="N227" s="99">
        <v>0</v>
      </c>
      <c r="O227" s="99">
        <v>0</v>
      </c>
      <c r="P227" s="99">
        <v>0</v>
      </c>
      <c r="Q227" s="99">
        <v>0</v>
      </c>
      <c r="R227" s="99">
        <v>0</v>
      </c>
      <c r="S227" s="99">
        <v>0</v>
      </c>
      <c r="T227" s="99">
        <v>0</v>
      </c>
      <c r="U227" s="99">
        <v>0</v>
      </c>
      <c r="V227" s="99">
        <v>0</v>
      </c>
      <c r="W227" s="99">
        <v>0</v>
      </c>
      <c r="X227" s="99">
        <v>0</v>
      </c>
      <c r="Y227" s="99">
        <v>0</v>
      </c>
      <c r="Z227" s="99">
        <v>22</v>
      </c>
      <c r="AA227" s="99">
        <v>0</v>
      </c>
      <c r="AB227" s="99">
        <v>0</v>
      </c>
      <c r="AC227" s="99">
        <v>0</v>
      </c>
      <c r="AD227" s="99">
        <v>0</v>
      </c>
      <c r="AE227" s="99">
        <v>0</v>
      </c>
      <c r="AF227" s="99">
        <v>0</v>
      </c>
      <c r="AG227" s="99">
        <v>0</v>
      </c>
      <c r="AH227" s="99">
        <v>0</v>
      </c>
      <c r="AI227" s="99">
        <v>0</v>
      </c>
      <c r="AJ227" s="99">
        <v>0</v>
      </c>
      <c r="AK227" s="99">
        <v>0</v>
      </c>
      <c r="AL227" s="99">
        <v>0</v>
      </c>
      <c r="AM227" s="99">
        <v>0</v>
      </c>
      <c r="AN227" s="99">
        <v>0</v>
      </c>
      <c r="AO227" s="99">
        <v>0</v>
      </c>
      <c r="AP227" s="99">
        <v>0</v>
      </c>
      <c r="AQ227" s="99">
        <v>4</v>
      </c>
      <c r="AR227" s="99">
        <v>0</v>
      </c>
      <c r="AS227" s="99">
        <v>0</v>
      </c>
      <c r="AT227" s="99">
        <v>0</v>
      </c>
      <c r="AU227" s="99">
        <v>0</v>
      </c>
      <c r="AV227" s="99">
        <v>0</v>
      </c>
      <c r="AW227" s="99">
        <v>0</v>
      </c>
      <c r="AX227" s="99">
        <v>0</v>
      </c>
      <c r="AY227" s="99">
        <v>27</v>
      </c>
      <c r="AZ227" s="99">
        <v>0</v>
      </c>
      <c r="BA227" s="99">
        <v>11</v>
      </c>
      <c r="BB227" s="99">
        <v>0</v>
      </c>
      <c r="BC227" s="99">
        <v>0</v>
      </c>
      <c r="BD227" s="99">
        <v>0</v>
      </c>
      <c r="BE227" s="99">
        <v>0</v>
      </c>
      <c r="BF227" s="105">
        <f t="shared" si="9"/>
        <v>64</v>
      </c>
      <c r="BG227" s="14" t="s">
        <v>702</v>
      </c>
    </row>
    <row r="228" spans="1:59">
      <c r="A228" s="10" t="s">
        <v>703</v>
      </c>
      <c r="B228" s="10" t="s">
        <v>697</v>
      </c>
      <c r="C228" s="11"/>
      <c r="D228" s="12"/>
      <c r="E228" s="11"/>
      <c r="H228" s="13"/>
      <c r="I228" s="12"/>
      <c r="J228" s="12"/>
      <c r="K228" s="12"/>
      <c r="L228" s="99"/>
      <c r="M228" s="99"/>
      <c r="N228" s="99"/>
      <c r="O228" s="99"/>
      <c r="P228" s="99"/>
      <c r="Q228" s="99"/>
      <c r="R228" s="99"/>
      <c r="S228" s="99"/>
      <c r="T228" s="99"/>
      <c r="U228" s="99"/>
      <c r="V228" s="99"/>
      <c r="W228" s="99"/>
      <c r="X228" s="99"/>
      <c r="Y228" s="99"/>
      <c r="Z228" s="99"/>
      <c r="AA228" s="99"/>
      <c r="AB228" s="99"/>
      <c r="AC228" s="99"/>
      <c r="AD228" s="99"/>
      <c r="AE228" s="99"/>
      <c r="AF228" s="99"/>
      <c r="AG228" s="99"/>
      <c r="AH228" s="99"/>
      <c r="AI228" s="99"/>
      <c r="AJ228" s="99"/>
      <c r="AK228" s="99"/>
      <c r="AL228" s="99"/>
      <c r="AM228" s="99"/>
      <c r="AN228" s="99"/>
      <c r="AO228" s="99"/>
      <c r="AP228" s="99"/>
      <c r="AQ228" s="99"/>
      <c r="AR228" s="99"/>
      <c r="AS228" s="99"/>
      <c r="AT228" s="99"/>
      <c r="AU228" s="99"/>
      <c r="AV228" s="99"/>
      <c r="AW228" s="99"/>
      <c r="AX228" s="99"/>
      <c r="AY228" s="99"/>
      <c r="AZ228" s="99"/>
      <c r="BA228" s="99"/>
      <c r="BB228" s="99"/>
      <c r="BC228" s="99"/>
      <c r="BD228" s="99"/>
      <c r="BE228" s="99"/>
      <c r="BF228" s="105">
        <f t="shared" si="9"/>
        <v>0</v>
      </c>
      <c r="BG228" s="14"/>
    </row>
    <row r="229" spans="1:59" ht="90">
      <c r="A229" s="21" t="s">
        <v>704</v>
      </c>
      <c r="B229" s="18" t="s">
        <v>705</v>
      </c>
      <c r="C229" s="11"/>
      <c r="D229" s="12" t="s">
        <v>271</v>
      </c>
      <c r="E229" s="11">
        <v>44963</v>
      </c>
      <c r="F229" s="12" t="s">
        <v>706</v>
      </c>
      <c r="G229" s="12" t="s">
        <v>421</v>
      </c>
      <c r="H229" s="13">
        <v>0.34375</v>
      </c>
      <c r="I229" s="12" t="s">
        <v>274</v>
      </c>
      <c r="J229" s="12" t="s">
        <v>319</v>
      </c>
      <c r="K229" s="12"/>
      <c r="L229" s="99">
        <v>188</v>
      </c>
      <c r="M229" s="99"/>
      <c r="N229" s="99">
        <v>150</v>
      </c>
      <c r="O229" s="99">
        <v>1157</v>
      </c>
      <c r="P229" s="99"/>
      <c r="Q229" s="99"/>
      <c r="R229" s="99">
        <v>43</v>
      </c>
      <c r="S229" s="99"/>
      <c r="T229" s="99"/>
      <c r="U229" s="99"/>
      <c r="V229" s="99">
        <v>2</v>
      </c>
      <c r="W229" s="99"/>
      <c r="X229" s="99"/>
      <c r="Y229" s="99">
        <v>36</v>
      </c>
      <c r="Z229" s="99"/>
      <c r="AA229" s="99"/>
      <c r="AB229" s="99"/>
      <c r="AC229" s="99">
        <v>175</v>
      </c>
      <c r="AD229" s="99"/>
      <c r="AE229" s="99">
        <v>1</v>
      </c>
      <c r="AF229" s="99">
        <v>283</v>
      </c>
      <c r="AG229" s="99"/>
      <c r="AH229" s="99">
        <v>334</v>
      </c>
      <c r="AI229" s="99"/>
      <c r="AJ229" s="99"/>
      <c r="AK229" s="99"/>
      <c r="AL229" s="99"/>
      <c r="AM229" s="99"/>
      <c r="AN229" s="99"/>
      <c r="AO229" s="99"/>
      <c r="AP229" s="99"/>
      <c r="AQ229" s="99"/>
      <c r="AR229" s="99"/>
      <c r="AS229" s="99"/>
      <c r="AT229" s="99"/>
      <c r="AU229" s="99">
        <v>2</v>
      </c>
      <c r="AV229" s="99"/>
      <c r="AW229" s="99"/>
      <c r="AX229" s="99">
        <v>1</v>
      </c>
      <c r="AY229" s="99"/>
      <c r="AZ229" s="99"/>
      <c r="BA229" s="99">
        <v>23</v>
      </c>
      <c r="BB229" s="99">
        <v>4</v>
      </c>
      <c r="BC229" s="99"/>
      <c r="BD229" s="99"/>
      <c r="BE229" s="99">
        <v>96</v>
      </c>
      <c r="BF229" s="105">
        <f t="shared" si="9"/>
        <v>2399</v>
      </c>
      <c r="BG229" s="14" t="s">
        <v>707</v>
      </c>
    </row>
    <row r="230" spans="1:59">
      <c r="A230" s="10" t="s">
        <v>708</v>
      </c>
      <c r="B230" s="10" t="s">
        <v>14</v>
      </c>
      <c r="C230" s="11"/>
      <c r="D230" s="12" t="s">
        <v>271</v>
      </c>
      <c r="E230" s="11">
        <v>44963</v>
      </c>
      <c r="F230" s="12" t="s">
        <v>709</v>
      </c>
      <c r="H230" s="13">
        <v>0.38819444444444445</v>
      </c>
      <c r="I230" s="12" t="s">
        <v>274</v>
      </c>
      <c r="J230" s="12" t="s">
        <v>319</v>
      </c>
      <c r="K230" s="12" t="s">
        <v>276</v>
      </c>
      <c r="L230" s="99"/>
      <c r="M230" s="99"/>
      <c r="N230" s="99">
        <v>1</v>
      </c>
      <c r="O230" s="99"/>
      <c r="P230" s="99"/>
      <c r="Q230" s="99"/>
      <c r="R230" s="99"/>
      <c r="S230" s="99"/>
      <c r="T230" s="99"/>
      <c r="U230" s="99"/>
      <c r="V230" s="99"/>
      <c r="W230" s="99"/>
      <c r="X230" s="99"/>
      <c r="Y230" s="99">
        <v>2</v>
      </c>
      <c r="Z230" s="99">
        <v>187</v>
      </c>
      <c r="AA230" s="99"/>
      <c r="AB230" s="99"/>
      <c r="AC230" s="99"/>
      <c r="AD230" s="99">
        <v>25</v>
      </c>
      <c r="AE230" s="99"/>
      <c r="AF230" s="99"/>
      <c r="AG230" s="99"/>
      <c r="AH230" s="99">
        <v>1</v>
      </c>
      <c r="AI230" s="99"/>
      <c r="AJ230" s="99"/>
      <c r="AK230" s="99"/>
      <c r="AL230" s="99"/>
      <c r="AM230" s="99"/>
      <c r="AN230" s="99"/>
      <c r="AO230" s="99"/>
      <c r="AP230" s="99"/>
      <c r="AQ230" s="99">
        <v>2</v>
      </c>
      <c r="AR230" s="99"/>
      <c r="AS230" s="99"/>
      <c r="AT230" s="99"/>
      <c r="AU230" s="99"/>
      <c r="AV230" s="99"/>
      <c r="AW230" s="99"/>
      <c r="AX230" s="99"/>
      <c r="AY230" s="99"/>
      <c r="AZ230" s="99"/>
      <c r="BA230" s="99">
        <v>3</v>
      </c>
      <c r="BB230" s="99"/>
      <c r="BC230" s="99"/>
      <c r="BD230" s="99"/>
      <c r="BE230" s="99"/>
      <c r="BF230" s="105">
        <f t="shared" si="9"/>
        <v>221</v>
      </c>
      <c r="BG230" s="14" t="s">
        <v>710</v>
      </c>
    </row>
    <row r="231" spans="1:59">
      <c r="A231" s="10" t="s">
        <v>711</v>
      </c>
      <c r="B231" s="10" t="s">
        <v>14</v>
      </c>
      <c r="C231" s="11"/>
      <c r="D231" s="12" t="s">
        <v>271</v>
      </c>
      <c r="E231" s="11">
        <v>44963</v>
      </c>
      <c r="F231" s="12" t="s">
        <v>712</v>
      </c>
      <c r="H231" s="13">
        <v>0.36736111111111114</v>
      </c>
      <c r="I231" s="12" t="s">
        <v>274</v>
      </c>
      <c r="J231" s="12" t="s">
        <v>319</v>
      </c>
      <c r="K231" s="12" t="s">
        <v>276</v>
      </c>
      <c r="L231" s="99"/>
      <c r="M231" s="99"/>
      <c r="N231" s="99"/>
      <c r="O231" s="99"/>
      <c r="P231" s="99"/>
      <c r="Q231" s="99"/>
      <c r="R231" s="99"/>
      <c r="S231" s="99"/>
      <c r="T231" s="99"/>
      <c r="U231" s="99"/>
      <c r="V231" s="99"/>
      <c r="W231" s="99"/>
      <c r="X231" s="99"/>
      <c r="Y231" s="99"/>
      <c r="Z231" s="99">
        <v>20</v>
      </c>
      <c r="AA231" s="99"/>
      <c r="AB231" s="99"/>
      <c r="AC231" s="99"/>
      <c r="AD231" s="99">
        <v>15</v>
      </c>
      <c r="AE231" s="99"/>
      <c r="AF231" s="99"/>
      <c r="AG231" s="99"/>
      <c r="AH231" s="99"/>
      <c r="AI231" s="99"/>
      <c r="AJ231" s="99"/>
      <c r="AK231" s="99"/>
      <c r="AL231" s="99"/>
      <c r="AM231" s="99"/>
      <c r="AN231" s="99"/>
      <c r="AO231" s="99"/>
      <c r="AP231" s="99"/>
      <c r="AQ231" s="99">
        <v>1</v>
      </c>
      <c r="AR231" s="99"/>
      <c r="AS231" s="99"/>
      <c r="AT231" s="99"/>
      <c r="AU231" s="99">
        <v>7</v>
      </c>
      <c r="AV231" s="99"/>
      <c r="AW231" s="99"/>
      <c r="AX231" s="99">
        <v>3</v>
      </c>
      <c r="AY231" s="99">
        <v>50</v>
      </c>
      <c r="AZ231" s="99"/>
      <c r="BA231" s="99">
        <v>10</v>
      </c>
      <c r="BB231" s="99">
        <v>8</v>
      </c>
      <c r="BC231" s="99"/>
      <c r="BD231" s="99"/>
      <c r="BE231" s="99"/>
      <c r="BF231" s="105">
        <f t="shared" si="9"/>
        <v>114</v>
      </c>
      <c r="BG231" s="14"/>
    </row>
    <row r="232" spans="1:59">
      <c r="A232" s="10" t="s">
        <v>713</v>
      </c>
      <c r="B232" s="10" t="s">
        <v>14</v>
      </c>
      <c r="C232" s="11"/>
      <c r="D232" s="12" t="s">
        <v>271</v>
      </c>
      <c r="E232" s="22">
        <v>44963</v>
      </c>
      <c r="F232" s="12" t="s">
        <v>712</v>
      </c>
      <c r="H232" s="44">
        <v>0.47291666666666665</v>
      </c>
      <c r="I232" s="12">
        <v>65</v>
      </c>
      <c r="J232" s="12" t="s">
        <v>319</v>
      </c>
      <c r="K232" s="12" t="s">
        <v>276</v>
      </c>
      <c r="N232" s="99">
        <v>1</v>
      </c>
      <c r="Q232" s="99">
        <v>2</v>
      </c>
      <c r="AU232" s="99"/>
      <c r="AV232" s="99"/>
      <c r="AW232" s="99"/>
      <c r="AX232" s="99"/>
      <c r="AY232" s="99"/>
      <c r="AZ232" s="99"/>
      <c r="BA232" s="99"/>
      <c r="BB232" s="99"/>
      <c r="BC232" s="99"/>
      <c r="BD232" s="99"/>
      <c r="BE232" s="99"/>
      <c r="BF232" s="105">
        <f t="shared" si="9"/>
        <v>3</v>
      </c>
      <c r="BG232" s="14"/>
    </row>
    <row r="233" spans="1:59">
      <c r="A233" s="10" t="s">
        <v>116</v>
      </c>
      <c r="B233" s="10" t="s">
        <v>14</v>
      </c>
      <c r="C233" s="11"/>
      <c r="D233" s="12" t="s">
        <v>271</v>
      </c>
      <c r="E233" s="11">
        <v>44960</v>
      </c>
      <c r="F233" s="12" t="s">
        <v>445</v>
      </c>
      <c r="G233" s="12" t="s">
        <v>446</v>
      </c>
      <c r="H233" s="13">
        <v>0.52847222222222223</v>
      </c>
      <c r="I233" s="12" t="s">
        <v>292</v>
      </c>
      <c r="J233" s="12" t="s">
        <v>319</v>
      </c>
      <c r="K233" s="12" t="s">
        <v>276</v>
      </c>
      <c r="L233" s="99">
        <v>0</v>
      </c>
      <c r="M233" s="99">
        <v>0</v>
      </c>
      <c r="N233" s="99">
        <v>0</v>
      </c>
      <c r="O233" s="99">
        <v>0</v>
      </c>
      <c r="P233" s="99">
        <v>0</v>
      </c>
      <c r="Q233" s="99">
        <v>0</v>
      </c>
      <c r="R233" s="99">
        <v>0</v>
      </c>
      <c r="S233" s="99">
        <v>0</v>
      </c>
      <c r="T233" s="99">
        <v>0</v>
      </c>
      <c r="U233" s="99">
        <v>0</v>
      </c>
      <c r="V233" s="99">
        <v>0</v>
      </c>
      <c r="W233" s="99">
        <v>0</v>
      </c>
      <c r="X233" s="99">
        <v>0</v>
      </c>
      <c r="Y233" s="99">
        <v>0</v>
      </c>
      <c r="Z233" s="99">
        <v>54</v>
      </c>
      <c r="AA233" s="99">
        <v>0</v>
      </c>
      <c r="AB233" s="99">
        <v>0</v>
      </c>
      <c r="AC233" s="99">
        <v>0</v>
      </c>
      <c r="AD233" s="99">
        <v>0</v>
      </c>
      <c r="AE233" s="99">
        <v>0</v>
      </c>
      <c r="AF233" s="99">
        <v>0</v>
      </c>
      <c r="AG233" s="99">
        <v>0</v>
      </c>
      <c r="AH233" s="99">
        <v>0</v>
      </c>
      <c r="AI233" s="99">
        <v>0</v>
      </c>
      <c r="AJ233" s="99">
        <v>0</v>
      </c>
      <c r="AK233" s="99">
        <v>0</v>
      </c>
      <c r="AL233" s="99">
        <v>0</v>
      </c>
      <c r="AM233" s="99">
        <v>0</v>
      </c>
      <c r="AN233" s="99">
        <v>0</v>
      </c>
      <c r="AO233" s="99">
        <v>0</v>
      </c>
      <c r="AP233" s="99">
        <v>0</v>
      </c>
      <c r="AQ233" s="99">
        <v>0</v>
      </c>
      <c r="AR233" s="99">
        <v>0</v>
      </c>
      <c r="AS233" s="99">
        <v>0</v>
      </c>
      <c r="AT233" s="99">
        <v>0</v>
      </c>
      <c r="AU233" s="99">
        <v>0</v>
      </c>
      <c r="AV233" s="99">
        <v>0</v>
      </c>
      <c r="AW233" s="99">
        <v>0</v>
      </c>
      <c r="AX233" s="99">
        <v>0</v>
      </c>
      <c r="AY233" s="99">
        <v>9</v>
      </c>
      <c r="AZ233" s="99">
        <v>0</v>
      </c>
      <c r="BA233" s="99">
        <v>6</v>
      </c>
      <c r="BB233" s="99">
        <v>0</v>
      </c>
      <c r="BC233" s="99">
        <v>0</v>
      </c>
      <c r="BD233" s="99">
        <v>0</v>
      </c>
      <c r="BE233" s="99">
        <v>0</v>
      </c>
      <c r="BF233" s="105">
        <f t="shared" si="9"/>
        <v>69</v>
      </c>
      <c r="BG233" s="14"/>
    </row>
    <row r="234" spans="1:59" ht="47.25">
      <c r="A234" s="10" t="s">
        <v>714</v>
      </c>
      <c r="B234" s="10" t="s">
        <v>715</v>
      </c>
      <c r="C234" s="11"/>
      <c r="D234" s="12" t="s">
        <v>271</v>
      </c>
      <c r="E234" s="11">
        <v>44963</v>
      </c>
      <c r="F234" s="12" t="s">
        <v>498</v>
      </c>
      <c r="G234" s="12" t="s">
        <v>499</v>
      </c>
      <c r="H234" s="13">
        <v>0.46527777777777779</v>
      </c>
      <c r="I234" s="12" t="s">
        <v>283</v>
      </c>
      <c r="J234" s="12" t="s">
        <v>296</v>
      </c>
      <c r="K234" s="12" t="s">
        <v>276</v>
      </c>
      <c r="L234" s="99"/>
      <c r="M234" s="99"/>
      <c r="N234" s="99"/>
      <c r="O234" s="99"/>
      <c r="P234" s="99">
        <v>3</v>
      </c>
      <c r="Q234" s="99"/>
      <c r="R234" s="99"/>
      <c r="S234" s="99"/>
      <c r="T234" s="99"/>
      <c r="U234" s="99"/>
      <c r="V234" s="99"/>
      <c r="W234" s="99"/>
      <c r="X234" s="99"/>
      <c r="Y234" s="99"/>
      <c r="Z234" s="99"/>
      <c r="AA234" s="99"/>
      <c r="AB234" s="99"/>
      <c r="AC234" s="99"/>
      <c r="AD234" s="99"/>
      <c r="AE234" s="99"/>
      <c r="AF234" s="99"/>
      <c r="AG234" s="99"/>
      <c r="AH234" s="99"/>
      <c r="AI234" s="99"/>
      <c r="AJ234" s="99"/>
      <c r="AK234" s="99"/>
      <c r="AL234" s="99"/>
      <c r="AM234" s="99"/>
      <c r="AN234" s="99"/>
      <c r="AO234" s="99">
        <v>5</v>
      </c>
      <c r="AP234" s="99"/>
      <c r="AQ234" s="99"/>
      <c r="AR234" s="99"/>
      <c r="AS234" s="99"/>
      <c r="AT234" s="99">
        <v>8</v>
      </c>
      <c r="AU234" s="99">
        <v>1</v>
      </c>
      <c r="AV234" s="99"/>
      <c r="AW234" s="99"/>
      <c r="AX234" s="99"/>
      <c r="AY234" s="99">
        <v>5</v>
      </c>
      <c r="AZ234" s="99"/>
      <c r="BA234" s="99"/>
      <c r="BB234" s="99"/>
      <c r="BC234" s="99"/>
      <c r="BD234" s="99"/>
      <c r="BE234" s="99"/>
      <c r="BF234" s="105">
        <f t="shared" si="9"/>
        <v>22</v>
      </c>
      <c r="BG234" s="14"/>
    </row>
    <row r="235" spans="1:59" ht="31.5">
      <c r="A235" s="10" t="s">
        <v>716</v>
      </c>
      <c r="B235" s="10" t="s">
        <v>715</v>
      </c>
      <c r="C235" s="11"/>
      <c r="D235" s="12"/>
      <c r="E235" s="11">
        <v>44963</v>
      </c>
      <c r="F235" s="12" t="s">
        <v>498</v>
      </c>
      <c r="G235" s="12" t="s">
        <v>499</v>
      </c>
      <c r="H235" s="13">
        <v>0.60416666666666663</v>
      </c>
      <c r="I235" s="12" t="s">
        <v>283</v>
      </c>
      <c r="J235" s="12" t="s">
        <v>275</v>
      </c>
      <c r="K235" s="12" t="s">
        <v>276</v>
      </c>
      <c r="L235" s="99"/>
      <c r="M235" s="99"/>
      <c r="N235" s="99"/>
      <c r="O235" s="99"/>
      <c r="P235" s="99"/>
      <c r="Q235" s="99"/>
      <c r="R235" s="99"/>
      <c r="S235" s="99"/>
      <c r="T235" s="99"/>
      <c r="U235" s="99"/>
      <c r="V235" s="99"/>
      <c r="W235" s="99"/>
      <c r="X235" s="99"/>
      <c r="Y235" s="99"/>
      <c r="Z235" s="99"/>
      <c r="AA235" s="99"/>
      <c r="AB235" s="99"/>
      <c r="AC235" s="99"/>
      <c r="AD235" s="99"/>
      <c r="AE235" s="99"/>
      <c r="AF235" s="99"/>
      <c r="AG235" s="99"/>
      <c r="AH235" s="99"/>
      <c r="AI235" s="99"/>
      <c r="AJ235" s="99"/>
      <c r="AK235" s="99"/>
      <c r="AL235" s="99"/>
      <c r="AM235" s="99"/>
      <c r="AN235" s="99"/>
      <c r="AO235" s="99"/>
      <c r="AP235" s="99"/>
      <c r="AQ235" s="99">
        <v>2</v>
      </c>
      <c r="AR235" s="99"/>
      <c r="AS235" s="99"/>
      <c r="AT235" s="99">
        <v>1</v>
      </c>
      <c r="AU235" s="99"/>
      <c r="AV235" s="99"/>
      <c r="AW235" s="99"/>
      <c r="AX235" s="99"/>
      <c r="AY235" s="99"/>
      <c r="AZ235" s="99"/>
      <c r="BA235" s="99">
        <v>1</v>
      </c>
      <c r="BB235" s="99"/>
      <c r="BC235" s="99"/>
      <c r="BD235" s="99"/>
      <c r="BE235" s="99"/>
      <c r="BF235" s="105">
        <f t="shared" si="9"/>
        <v>4</v>
      </c>
      <c r="BG235" s="14"/>
    </row>
    <row r="236" spans="1:59">
      <c r="A236" s="45" t="s">
        <v>717</v>
      </c>
      <c r="B236" s="10" t="s">
        <v>715</v>
      </c>
      <c r="C236" s="11"/>
      <c r="D236" s="12"/>
      <c r="E236" s="11">
        <v>44963</v>
      </c>
      <c r="F236" s="12" t="s">
        <v>498</v>
      </c>
      <c r="G236" s="12" t="s">
        <v>499</v>
      </c>
      <c r="H236" s="13">
        <v>0.62847222222222221</v>
      </c>
      <c r="I236" s="12" t="s">
        <v>283</v>
      </c>
      <c r="J236" s="12" t="s">
        <v>275</v>
      </c>
      <c r="K236" s="12" t="s">
        <v>276</v>
      </c>
      <c r="L236" s="99"/>
      <c r="M236" s="99"/>
      <c r="N236" s="99"/>
      <c r="O236" s="99"/>
      <c r="P236" s="99"/>
      <c r="Q236" s="99"/>
      <c r="R236" s="99"/>
      <c r="S236" s="99"/>
      <c r="T236" s="99"/>
      <c r="U236" s="99"/>
      <c r="V236" s="99"/>
      <c r="W236" s="99"/>
      <c r="X236" s="99"/>
      <c r="Y236" s="99"/>
      <c r="Z236" s="99"/>
      <c r="AA236" s="99"/>
      <c r="AB236" s="99"/>
      <c r="AC236" s="99"/>
      <c r="AD236" s="99"/>
      <c r="AE236" s="99"/>
      <c r="AF236" s="99"/>
      <c r="AG236" s="99"/>
      <c r="AH236" s="99"/>
      <c r="AI236" s="99"/>
      <c r="AJ236" s="99"/>
      <c r="AK236" s="99"/>
      <c r="AL236" s="99"/>
      <c r="AM236" s="99"/>
      <c r="AN236" s="99"/>
      <c r="AO236" s="99"/>
      <c r="AP236" s="99"/>
      <c r="AQ236" s="99">
        <v>2</v>
      </c>
      <c r="AR236" s="99"/>
      <c r="AS236" s="99"/>
      <c r="AT236" s="99">
        <v>7</v>
      </c>
      <c r="AU236" s="99"/>
      <c r="AV236" s="99"/>
      <c r="AW236" s="99"/>
      <c r="AX236" s="99"/>
      <c r="AY236" s="99">
        <v>116</v>
      </c>
      <c r="AZ236" s="99"/>
      <c r="BA236" s="99">
        <v>20</v>
      </c>
      <c r="BB236" s="99"/>
      <c r="BC236" s="99"/>
      <c r="BD236" s="99"/>
      <c r="BE236" s="99"/>
      <c r="BF236" s="105">
        <f t="shared" si="9"/>
        <v>145</v>
      </c>
      <c r="BG236" s="14"/>
    </row>
    <row r="237" spans="1:59">
      <c r="A237" s="10" t="s">
        <v>718</v>
      </c>
      <c r="B237" s="10" t="s">
        <v>715</v>
      </c>
      <c r="C237" s="11"/>
      <c r="D237" s="12" t="s">
        <v>271</v>
      </c>
      <c r="E237" s="11">
        <v>44960</v>
      </c>
      <c r="F237" s="12" t="s">
        <v>625</v>
      </c>
      <c r="G237" s="12" t="s">
        <v>516</v>
      </c>
      <c r="H237" s="13">
        <v>0.57986111111111116</v>
      </c>
      <c r="I237" s="12" t="s">
        <v>283</v>
      </c>
      <c r="J237" s="12" t="s">
        <v>296</v>
      </c>
      <c r="K237" s="12" t="s">
        <v>276</v>
      </c>
      <c r="L237" s="99"/>
      <c r="M237" s="99"/>
      <c r="N237" s="99"/>
      <c r="O237" s="99"/>
      <c r="P237" s="99"/>
      <c r="Q237" s="99"/>
      <c r="R237" s="99"/>
      <c r="S237" s="99"/>
      <c r="T237" s="99"/>
      <c r="U237" s="99"/>
      <c r="V237" s="99"/>
      <c r="W237" s="99"/>
      <c r="X237" s="99"/>
      <c r="Y237" s="99"/>
      <c r="Z237" s="102"/>
      <c r="AA237" s="99"/>
      <c r="AB237" s="99"/>
      <c r="AC237" s="99"/>
      <c r="AD237" s="99"/>
      <c r="AE237" s="99"/>
      <c r="AF237" s="99"/>
      <c r="AG237" s="99"/>
      <c r="AH237" s="99"/>
      <c r="AI237" s="99"/>
      <c r="AJ237" s="99"/>
      <c r="AK237" s="99"/>
      <c r="AL237" s="99"/>
      <c r="AM237" s="99"/>
      <c r="AN237" s="99"/>
      <c r="AO237" s="99"/>
      <c r="AP237" s="99"/>
      <c r="AQ237" s="99"/>
      <c r="AR237" s="99"/>
      <c r="AS237" s="99"/>
      <c r="AT237" s="99">
        <v>8</v>
      </c>
      <c r="AU237" s="99"/>
      <c r="AV237" s="99"/>
      <c r="AW237" s="99"/>
      <c r="AX237" s="99"/>
      <c r="AY237" s="99"/>
      <c r="AZ237" s="99"/>
      <c r="BA237" s="99"/>
      <c r="BB237" s="99"/>
      <c r="BC237" s="99"/>
      <c r="BD237" s="99"/>
      <c r="BE237" s="99"/>
      <c r="BF237" s="105">
        <f t="shared" si="9"/>
        <v>8</v>
      </c>
      <c r="BG237" s="14"/>
    </row>
    <row r="238" spans="1:59">
      <c r="A238" s="10" t="s">
        <v>719</v>
      </c>
      <c r="B238" s="10" t="s">
        <v>715</v>
      </c>
      <c r="C238" s="11"/>
      <c r="D238" s="12" t="s">
        <v>271</v>
      </c>
      <c r="E238" s="11">
        <v>44960</v>
      </c>
      <c r="F238" s="12" t="s">
        <v>625</v>
      </c>
      <c r="G238" s="12" t="s">
        <v>516</v>
      </c>
      <c r="H238" s="13">
        <v>0.53472222222222221</v>
      </c>
      <c r="I238" s="12" t="s">
        <v>283</v>
      </c>
      <c r="J238" s="12" t="s">
        <v>296</v>
      </c>
      <c r="K238" s="12" t="s">
        <v>276</v>
      </c>
      <c r="L238" s="99"/>
      <c r="M238" s="99"/>
      <c r="N238" s="99"/>
      <c r="O238" s="99"/>
      <c r="P238" s="99"/>
      <c r="Q238" s="99"/>
      <c r="R238" s="99"/>
      <c r="S238" s="99"/>
      <c r="T238" s="99"/>
      <c r="U238" s="99"/>
      <c r="V238" s="99"/>
      <c r="W238" s="99"/>
      <c r="X238" s="99"/>
      <c r="Y238" s="99"/>
      <c r="Z238" s="99"/>
      <c r="AA238" s="99"/>
      <c r="AB238" s="99"/>
      <c r="AC238" s="99"/>
      <c r="AD238" s="99"/>
      <c r="AE238" s="99"/>
      <c r="AF238" s="99"/>
      <c r="AG238" s="99"/>
      <c r="AH238" s="99"/>
      <c r="AI238" s="99"/>
      <c r="AJ238" s="99"/>
      <c r="AK238" s="99"/>
      <c r="AL238" s="99"/>
      <c r="AM238" s="99"/>
      <c r="AN238" s="99"/>
      <c r="AO238" s="99"/>
      <c r="AP238" s="99"/>
      <c r="AQ238" s="99"/>
      <c r="AR238" s="99"/>
      <c r="AS238" s="99"/>
      <c r="AT238" s="99">
        <v>8</v>
      </c>
      <c r="AU238" s="99"/>
      <c r="AV238" s="99"/>
      <c r="AW238" s="99"/>
      <c r="AX238" s="99"/>
      <c r="AY238" s="99"/>
      <c r="AZ238" s="99"/>
      <c r="BA238" s="99"/>
      <c r="BB238" s="99"/>
      <c r="BC238" s="99"/>
      <c r="BD238" s="99"/>
      <c r="BE238" s="99"/>
      <c r="BF238" s="105">
        <f t="shared" si="9"/>
        <v>8</v>
      </c>
      <c r="BG238" s="14"/>
    </row>
    <row r="239" spans="1:59">
      <c r="A239" s="10" t="s">
        <v>720</v>
      </c>
      <c r="B239" s="10" t="s">
        <v>721</v>
      </c>
      <c r="C239" s="11"/>
      <c r="D239" s="12" t="s">
        <v>271</v>
      </c>
      <c r="E239" s="11">
        <v>44964</v>
      </c>
      <c r="F239" s="12" t="s">
        <v>722</v>
      </c>
      <c r="G239" s="12" t="s">
        <v>516</v>
      </c>
      <c r="H239" s="13">
        <v>0.36458333333333331</v>
      </c>
      <c r="I239" s="12" t="s">
        <v>283</v>
      </c>
      <c r="J239" s="12" t="s">
        <v>296</v>
      </c>
      <c r="K239" s="12"/>
      <c r="L239" s="99"/>
      <c r="M239" s="99">
        <v>9</v>
      </c>
      <c r="N239" s="99"/>
      <c r="O239" s="99"/>
      <c r="P239" s="99">
        <v>46</v>
      </c>
      <c r="Q239" s="99">
        <v>149</v>
      </c>
      <c r="R239" s="99"/>
      <c r="S239" s="99">
        <v>31</v>
      </c>
      <c r="T239" s="99"/>
      <c r="U239" s="99">
        <v>182</v>
      </c>
      <c r="V239" s="99"/>
      <c r="W239" s="99"/>
      <c r="X239" s="99"/>
      <c r="Y239" s="99"/>
      <c r="Z239" s="99"/>
      <c r="AA239" s="99"/>
      <c r="AB239" s="99"/>
      <c r="AC239" s="99"/>
      <c r="AD239" s="99"/>
      <c r="AE239" s="99"/>
      <c r="AF239" s="99"/>
      <c r="AG239" s="99"/>
      <c r="AH239" s="99"/>
      <c r="AI239" s="99"/>
      <c r="AJ239" s="99"/>
      <c r="AK239" s="99"/>
      <c r="AL239" s="99"/>
      <c r="AM239" s="99">
        <v>2</v>
      </c>
      <c r="AN239" s="99"/>
      <c r="AO239" s="99"/>
      <c r="AP239" s="99"/>
      <c r="AQ239" s="99"/>
      <c r="AR239" s="99">
        <v>20</v>
      </c>
      <c r="AS239" s="99"/>
      <c r="AT239" s="99">
        <v>67</v>
      </c>
      <c r="AU239" s="99"/>
      <c r="AV239" s="99"/>
      <c r="AW239" s="99"/>
      <c r="AX239" s="99"/>
      <c r="AY239" s="99"/>
      <c r="AZ239" s="99"/>
      <c r="BA239" s="99"/>
      <c r="BB239" s="99"/>
      <c r="BC239" s="99"/>
      <c r="BD239" s="99"/>
      <c r="BE239" s="99"/>
      <c r="BF239" s="105">
        <f t="shared" si="9"/>
        <v>506</v>
      </c>
      <c r="BG239" s="14"/>
    </row>
    <row r="240" spans="1:59" ht="31.5">
      <c r="A240" s="10" t="s">
        <v>723</v>
      </c>
      <c r="B240" s="10" t="s">
        <v>721</v>
      </c>
      <c r="C240" s="11"/>
      <c r="D240" s="12" t="s">
        <v>271</v>
      </c>
      <c r="E240" s="11">
        <v>44965</v>
      </c>
      <c r="F240" s="12" t="s">
        <v>724</v>
      </c>
      <c r="G240" s="12" t="s">
        <v>725</v>
      </c>
      <c r="H240" s="13">
        <v>0.39583333333333331</v>
      </c>
      <c r="I240" s="12"/>
      <c r="J240" s="12"/>
      <c r="K240" s="12" t="s">
        <v>276</v>
      </c>
      <c r="L240" s="99"/>
      <c r="M240" s="99"/>
      <c r="N240" s="99"/>
      <c r="O240" s="99"/>
      <c r="P240" s="99"/>
      <c r="Q240" s="99"/>
      <c r="R240" s="99"/>
      <c r="S240" s="99"/>
      <c r="T240" s="99"/>
      <c r="U240" s="99"/>
      <c r="V240" s="99"/>
      <c r="W240" s="99"/>
      <c r="X240" s="99"/>
      <c r="Y240" s="99"/>
      <c r="Z240" s="99">
        <v>89</v>
      </c>
      <c r="AA240" s="99">
        <v>12</v>
      </c>
      <c r="AB240" s="99"/>
      <c r="AC240" s="99"/>
      <c r="AD240" s="99"/>
      <c r="AE240" s="99"/>
      <c r="AF240" s="99"/>
      <c r="AG240" s="99"/>
      <c r="AH240" s="99">
        <v>7</v>
      </c>
      <c r="AI240" s="99"/>
      <c r="AJ240" s="99"/>
      <c r="AK240" s="99"/>
      <c r="AL240" s="99"/>
      <c r="AM240" s="99"/>
      <c r="AN240" s="99"/>
      <c r="AO240" s="99"/>
      <c r="AP240" s="99"/>
      <c r="AQ240" s="99"/>
      <c r="AR240" s="99"/>
      <c r="AS240" s="99">
        <v>22</v>
      </c>
      <c r="AT240" s="99"/>
      <c r="AU240" s="99"/>
      <c r="AV240" s="99"/>
      <c r="AW240" s="99">
        <v>10</v>
      </c>
      <c r="AX240" s="99">
        <v>11</v>
      </c>
      <c r="AY240" s="99">
        <v>61</v>
      </c>
      <c r="AZ240" s="99"/>
      <c r="BA240" s="102">
        <v>58</v>
      </c>
      <c r="BB240" s="99">
        <v>53</v>
      </c>
      <c r="BC240" s="99">
        <v>1</v>
      </c>
      <c r="BD240" s="99"/>
      <c r="BE240" s="99"/>
      <c r="BF240" s="105">
        <f t="shared" si="9"/>
        <v>324</v>
      </c>
      <c r="BG240" s="16"/>
    </row>
    <row r="241" spans="1:59" ht="31.5">
      <c r="A241" s="17" t="s">
        <v>726</v>
      </c>
      <c r="B241" s="18" t="s">
        <v>721</v>
      </c>
      <c r="C241" s="11"/>
      <c r="D241" s="12"/>
      <c r="E241" s="46"/>
      <c r="H241" s="13"/>
      <c r="I241" s="12"/>
      <c r="J241" s="12"/>
      <c r="K241" s="12"/>
      <c r="L241" s="99"/>
      <c r="M241" s="99"/>
      <c r="N241" s="99"/>
      <c r="O241" s="99"/>
      <c r="P241" s="99"/>
      <c r="Q241" s="99"/>
      <c r="R241" s="99"/>
      <c r="S241" s="99"/>
      <c r="T241" s="99"/>
      <c r="U241" s="99"/>
      <c r="V241" s="99"/>
      <c r="W241" s="99"/>
      <c r="X241" s="99"/>
      <c r="Y241" s="99"/>
      <c r="Z241" s="99"/>
      <c r="AA241" s="99"/>
      <c r="AB241" s="99"/>
      <c r="AC241" s="99"/>
      <c r="AD241" s="99"/>
      <c r="AE241" s="99"/>
      <c r="AF241" s="99"/>
      <c r="AG241" s="99"/>
      <c r="AH241" s="99"/>
      <c r="AI241" s="99"/>
      <c r="AJ241" s="99"/>
      <c r="AK241" s="99"/>
      <c r="AL241" s="99"/>
      <c r="AM241" s="99"/>
      <c r="AN241" s="99"/>
      <c r="AO241" s="99"/>
      <c r="AP241" s="99"/>
      <c r="AQ241" s="99"/>
      <c r="AR241" s="99"/>
      <c r="AS241" s="99"/>
      <c r="AT241" s="99"/>
      <c r="AU241" s="99"/>
      <c r="AV241" s="99"/>
      <c r="AW241" s="99"/>
      <c r="AX241" s="99"/>
      <c r="AY241" s="99"/>
      <c r="AZ241" s="99"/>
      <c r="BA241" s="99"/>
      <c r="BB241" s="99"/>
      <c r="BC241" s="99"/>
      <c r="BD241" s="99"/>
      <c r="BE241" s="99"/>
      <c r="BF241" s="105">
        <f t="shared" si="9"/>
        <v>0</v>
      </c>
      <c r="BG241" s="14"/>
    </row>
    <row r="242" spans="1:59">
      <c r="A242" s="10" t="s">
        <v>54</v>
      </c>
      <c r="B242" s="10" t="s">
        <v>721</v>
      </c>
      <c r="C242" s="11"/>
      <c r="D242" s="12" t="s">
        <v>271</v>
      </c>
      <c r="E242" s="11">
        <v>44964</v>
      </c>
      <c r="F242" s="12" t="s">
        <v>727</v>
      </c>
      <c r="G242" s="12" t="s">
        <v>728</v>
      </c>
      <c r="H242" s="13">
        <v>0.4375</v>
      </c>
      <c r="I242" s="12" t="s">
        <v>283</v>
      </c>
      <c r="J242" s="12" t="s">
        <v>296</v>
      </c>
      <c r="K242" s="12" t="s">
        <v>276</v>
      </c>
      <c r="L242" s="99">
        <v>0</v>
      </c>
      <c r="M242" s="99">
        <v>0</v>
      </c>
      <c r="N242" s="99">
        <v>0</v>
      </c>
      <c r="O242" s="99">
        <v>0</v>
      </c>
      <c r="P242" s="99">
        <v>0</v>
      </c>
      <c r="Q242" s="99">
        <v>0</v>
      </c>
      <c r="R242" s="99">
        <v>0</v>
      </c>
      <c r="S242" s="99">
        <v>0</v>
      </c>
      <c r="T242" s="99">
        <v>0</v>
      </c>
      <c r="U242" s="99">
        <v>0</v>
      </c>
      <c r="V242" s="99">
        <v>0</v>
      </c>
      <c r="W242" s="99">
        <v>0</v>
      </c>
      <c r="X242" s="99">
        <v>0</v>
      </c>
      <c r="Y242" s="99">
        <v>0</v>
      </c>
      <c r="Z242" s="99">
        <v>0</v>
      </c>
      <c r="AA242" s="99">
        <v>0</v>
      </c>
      <c r="AB242" s="99">
        <v>0</v>
      </c>
      <c r="AC242" s="99">
        <v>0</v>
      </c>
      <c r="AD242" s="99">
        <v>0</v>
      </c>
      <c r="AE242" s="99">
        <v>0</v>
      </c>
      <c r="AF242" s="99">
        <v>0</v>
      </c>
      <c r="AG242" s="99">
        <v>0</v>
      </c>
      <c r="AH242" s="99">
        <v>0</v>
      </c>
      <c r="AI242" s="99">
        <v>0</v>
      </c>
      <c r="AJ242" s="99">
        <v>0</v>
      </c>
      <c r="AK242" s="99">
        <v>0</v>
      </c>
      <c r="AL242" s="99">
        <v>0</v>
      </c>
      <c r="AM242" s="99">
        <v>0</v>
      </c>
      <c r="AN242" s="99">
        <v>0</v>
      </c>
      <c r="AO242" s="99">
        <v>0</v>
      </c>
      <c r="AP242" s="99">
        <v>0</v>
      </c>
      <c r="AQ242" s="99">
        <v>0</v>
      </c>
      <c r="AR242" s="99">
        <v>0</v>
      </c>
      <c r="AS242" s="99">
        <v>0</v>
      </c>
      <c r="AT242" s="99">
        <v>0</v>
      </c>
      <c r="AU242" s="99">
        <v>0</v>
      </c>
      <c r="AV242" s="99">
        <v>0</v>
      </c>
      <c r="AW242" s="99">
        <v>5</v>
      </c>
      <c r="AX242" s="99">
        <v>0</v>
      </c>
      <c r="AY242" s="99">
        <v>4</v>
      </c>
      <c r="AZ242" s="99">
        <v>13</v>
      </c>
      <c r="BA242" s="99">
        <v>43</v>
      </c>
      <c r="BB242" s="99">
        <v>26</v>
      </c>
      <c r="BC242" s="99">
        <v>8</v>
      </c>
      <c r="BD242" s="99">
        <v>0</v>
      </c>
      <c r="BE242" s="99">
        <v>0</v>
      </c>
      <c r="BF242" s="105">
        <f t="shared" si="9"/>
        <v>99</v>
      </c>
      <c r="BG242" s="14"/>
    </row>
    <row r="243" spans="1:59">
      <c r="A243" s="10" t="s">
        <v>55</v>
      </c>
      <c r="B243" s="10" t="s">
        <v>721</v>
      </c>
      <c r="C243" s="11"/>
      <c r="D243" s="12" t="s">
        <v>271</v>
      </c>
      <c r="E243" s="11">
        <v>44964</v>
      </c>
      <c r="F243" s="12" t="s">
        <v>727</v>
      </c>
      <c r="G243" s="12" t="s">
        <v>728</v>
      </c>
      <c r="H243" s="13">
        <v>0.54166666666666663</v>
      </c>
      <c r="I243" s="12" t="s">
        <v>283</v>
      </c>
      <c r="J243" s="12" t="s">
        <v>275</v>
      </c>
      <c r="K243" s="12" t="s">
        <v>276</v>
      </c>
      <c r="L243" s="99">
        <v>0</v>
      </c>
      <c r="M243" s="99">
        <v>0</v>
      </c>
      <c r="N243" s="99">
        <v>0</v>
      </c>
      <c r="O243" s="99">
        <v>0</v>
      </c>
      <c r="P243" s="99">
        <v>0</v>
      </c>
      <c r="Q243" s="99">
        <v>0</v>
      </c>
      <c r="R243" s="99">
        <v>0</v>
      </c>
      <c r="S243" s="99">
        <v>0</v>
      </c>
      <c r="T243" s="99">
        <v>0</v>
      </c>
      <c r="U243" s="99">
        <v>0</v>
      </c>
      <c r="V243" s="99">
        <v>0</v>
      </c>
      <c r="W243" s="99">
        <v>0</v>
      </c>
      <c r="X243" s="99">
        <v>0</v>
      </c>
      <c r="Y243" s="99">
        <v>0</v>
      </c>
      <c r="Z243" s="99">
        <v>0</v>
      </c>
      <c r="AA243" s="99">
        <v>0</v>
      </c>
      <c r="AB243" s="99">
        <v>0</v>
      </c>
      <c r="AC243" s="99">
        <v>0</v>
      </c>
      <c r="AD243" s="99">
        <v>0</v>
      </c>
      <c r="AE243" s="99">
        <v>0</v>
      </c>
      <c r="AF243" s="99">
        <v>0</v>
      </c>
      <c r="AG243" s="99">
        <v>0</v>
      </c>
      <c r="AH243" s="99">
        <v>0</v>
      </c>
      <c r="AI243" s="99">
        <v>0</v>
      </c>
      <c r="AJ243" s="99">
        <v>0</v>
      </c>
      <c r="AK243" s="99">
        <v>0</v>
      </c>
      <c r="AL243" s="99">
        <v>0</v>
      </c>
      <c r="AM243" s="99">
        <v>0</v>
      </c>
      <c r="AN243" s="99">
        <v>0</v>
      </c>
      <c r="AO243" s="99">
        <v>0</v>
      </c>
      <c r="AP243" s="99">
        <v>0</v>
      </c>
      <c r="AQ243" s="99">
        <v>0</v>
      </c>
      <c r="AR243" s="99">
        <v>0</v>
      </c>
      <c r="AS243" s="99">
        <v>0</v>
      </c>
      <c r="AT243" s="99">
        <v>0</v>
      </c>
      <c r="AU243" s="99">
        <v>0</v>
      </c>
      <c r="AV243" s="99">
        <v>0</v>
      </c>
      <c r="AW243" s="99">
        <v>0</v>
      </c>
      <c r="AX243" s="99">
        <v>0</v>
      </c>
      <c r="AY243" s="99">
        <v>0</v>
      </c>
      <c r="AZ243" s="99">
        <v>1</v>
      </c>
      <c r="BA243" s="99">
        <v>5</v>
      </c>
      <c r="BB243" s="99">
        <v>0</v>
      </c>
      <c r="BC243" s="99">
        <v>0</v>
      </c>
      <c r="BD243" s="99">
        <v>0</v>
      </c>
      <c r="BE243" s="99">
        <v>0</v>
      </c>
      <c r="BF243" s="105">
        <f t="shared" si="9"/>
        <v>6</v>
      </c>
      <c r="BG243" s="14"/>
    </row>
    <row r="244" spans="1:59" ht="31.5">
      <c r="A244" s="10" t="s">
        <v>729</v>
      </c>
      <c r="B244" s="10" t="s">
        <v>721</v>
      </c>
      <c r="C244" s="11"/>
      <c r="D244" s="12" t="s">
        <v>271</v>
      </c>
      <c r="E244" s="11">
        <v>44964</v>
      </c>
      <c r="F244" s="12" t="s">
        <v>730</v>
      </c>
      <c r="G244" s="12" t="s">
        <v>731</v>
      </c>
      <c r="H244" s="13">
        <v>0.5</v>
      </c>
      <c r="I244" s="12"/>
      <c r="J244" s="12"/>
      <c r="K244" s="12" t="s">
        <v>276</v>
      </c>
      <c r="L244" s="99"/>
      <c r="M244" s="99"/>
      <c r="N244" s="99"/>
      <c r="O244" s="99"/>
      <c r="P244" s="99"/>
      <c r="Q244" s="99"/>
      <c r="R244" s="99"/>
      <c r="S244" s="99"/>
      <c r="T244" s="99"/>
      <c r="U244" s="99"/>
      <c r="V244" s="99"/>
      <c r="W244" s="99"/>
      <c r="X244" s="99"/>
      <c r="Y244" s="99"/>
      <c r="Z244" s="99">
        <v>11</v>
      </c>
      <c r="AA244" s="99"/>
      <c r="AB244" s="99"/>
      <c r="AC244" s="99"/>
      <c r="AD244" s="99"/>
      <c r="AE244" s="99"/>
      <c r="AF244" s="99"/>
      <c r="AG244" s="99"/>
      <c r="AH244" s="99"/>
      <c r="AI244" s="99"/>
      <c r="AJ244" s="99"/>
      <c r="AK244" s="99"/>
      <c r="AL244" s="99"/>
      <c r="AM244" s="99"/>
      <c r="AN244" s="99"/>
      <c r="AO244" s="99"/>
      <c r="AP244" s="99"/>
      <c r="AQ244" s="99"/>
      <c r="AR244" s="99"/>
      <c r="AS244" s="99">
        <v>7</v>
      </c>
      <c r="AT244" s="99"/>
      <c r="AU244" s="99"/>
      <c r="AV244" s="99"/>
      <c r="AW244" s="99"/>
      <c r="AX244" s="99"/>
      <c r="AY244" s="99"/>
      <c r="AZ244" s="99"/>
      <c r="BA244" s="99">
        <v>4</v>
      </c>
      <c r="BB244" s="99">
        <v>5</v>
      </c>
      <c r="BC244" s="99"/>
      <c r="BD244" s="99"/>
      <c r="BE244" s="99"/>
      <c r="BF244" s="105">
        <f t="shared" si="9"/>
        <v>27</v>
      </c>
      <c r="BG244" s="14"/>
    </row>
    <row r="245" spans="1:59" ht="31.5">
      <c r="A245" s="10" t="s">
        <v>76</v>
      </c>
      <c r="B245" s="10" t="s">
        <v>721</v>
      </c>
      <c r="C245" s="11"/>
      <c r="D245" s="12" t="s">
        <v>271</v>
      </c>
      <c r="E245" s="11">
        <v>44960</v>
      </c>
      <c r="F245" s="14" t="s">
        <v>732</v>
      </c>
      <c r="G245" s="12" t="s">
        <v>733</v>
      </c>
      <c r="H245" s="13">
        <v>0.45833333333333331</v>
      </c>
      <c r="I245" s="12" t="s">
        <v>283</v>
      </c>
      <c r="J245" s="12" t="s">
        <v>275</v>
      </c>
      <c r="K245" s="12" t="s">
        <v>276</v>
      </c>
      <c r="L245" s="99">
        <v>12</v>
      </c>
      <c r="M245" s="99"/>
      <c r="N245" s="99">
        <v>93</v>
      </c>
      <c r="O245" s="99"/>
      <c r="P245" s="99"/>
      <c r="Q245" s="99">
        <v>3</v>
      </c>
      <c r="R245" s="99"/>
      <c r="S245" s="99"/>
      <c r="T245" s="99"/>
      <c r="U245" s="99"/>
      <c r="V245" s="99"/>
      <c r="W245" s="99"/>
      <c r="X245" s="99"/>
      <c r="Y245" s="99">
        <v>23</v>
      </c>
      <c r="Z245" s="99"/>
      <c r="AA245" s="99">
        <v>36</v>
      </c>
      <c r="AB245" s="99"/>
      <c r="AC245" s="99"/>
      <c r="AD245" s="99"/>
      <c r="AE245" s="99">
        <v>13</v>
      </c>
      <c r="AF245" s="99"/>
      <c r="AG245" s="99"/>
      <c r="AH245" s="99"/>
      <c r="AI245" s="99"/>
      <c r="AJ245" s="99"/>
      <c r="AK245" s="99"/>
      <c r="AL245" s="99"/>
      <c r="AM245" s="99"/>
      <c r="AN245" s="99"/>
      <c r="AO245" s="99"/>
      <c r="AP245" s="99"/>
      <c r="AQ245" s="99"/>
      <c r="AR245" s="99"/>
      <c r="AS245" s="99"/>
      <c r="AT245" s="99">
        <v>3</v>
      </c>
      <c r="AU245" s="99"/>
      <c r="AV245" s="99"/>
      <c r="AW245" s="99"/>
      <c r="AX245" s="99"/>
      <c r="AY245" s="99">
        <v>5</v>
      </c>
      <c r="AZ245" s="99"/>
      <c r="BA245" s="99">
        <v>2</v>
      </c>
      <c r="BB245" s="99">
        <v>4</v>
      </c>
      <c r="BC245" s="99"/>
      <c r="BD245" s="99"/>
      <c r="BE245" s="99"/>
      <c r="BF245" s="105">
        <f t="shared" si="9"/>
        <v>194</v>
      </c>
      <c r="BG245" s="14" t="s">
        <v>734</v>
      </c>
    </row>
    <row r="246" spans="1:59">
      <c r="A246" s="10" t="s">
        <v>735</v>
      </c>
      <c r="B246" s="10" t="s">
        <v>721</v>
      </c>
      <c r="C246" s="11"/>
      <c r="D246" s="12"/>
      <c r="E246" s="11"/>
      <c r="H246" s="13"/>
      <c r="I246" s="12"/>
      <c r="J246" s="12"/>
      <c r="K246" s="12"/>
      <c r="L246" s="99"/>
      <c r="M246" s="99"/>
      <c r="N246" s="99"/>
      <c r="O246" s="99"/>
      <c r="P246" s="99"/>
      <c r="Q246" s="99"/>
      <c r="R246" s="99"/>
      <c r="S246" s="99"/>
      <c r="T246" s="99"/>
      <c r="U246" s="99"/>
      <c r="V246" s="99"/>
      <c r="W246" s="99"/>
      <c r="X246" s="99"/>
      <c r="Y246" s="99"/>
      <c r="Z246" s="99"/>
      <c r="AA246" s="99"/>
      <c r="AB246" s="99"/>
      <c r="AC246" s="99"/>
      <c r="AD246" s="99"/>
      <c r="AE246" s="99"/>
      <c r="AF246" s="99"/>
      <c r="AG246" s="99"/>
      <c r="AH246" s="99"/>
      <c r="AI246" s="99"/>
      <c r="AJ246" s="99"/>
      <c r="AK246" s="99"/>
      <c r="AL246" s="99"/>
      <c r="AM246" s="99"/>
      <c r="AN246" s="99"/>
      <c r="AO246" s="99"/>
      <c r="AP246" s="99"/>
      <c r="AQ246" s="99"/>
      <c r="AR246" s="99"/>
      <c r="AS246" s="99"/>
      <c r="AT246" s="99"/>
      <c r="AU246" s="99"/>
      <c r="AV246" s="99"/>
      <c r="AW246" s="99"/>
      <c r="AX246" s="99"/>
      <c r="AY246" s="99"/>
      <c r="AZ246" s="99"/>
      <c r="BA246" s="99"/>
      <c r="BB246" s="99"/>
      <c r="BC246" s="99"/>
      <c r="BD246" s="99"/>
      <c r="BE246" s="99"/>
      <c r="BF246" s="105">
        <f t="shared" si="9"/>
        <v>0</v>
      </c>
      <c r="BG246" s="14"/>
    </row>
    <row r="247" spans="1:59" ht="31.5">
      <c r="A247" s="18" t="s">
        <v>736</v>
      </c>
      <c r="B247" s="18" t="s">
        <v>721</v>
      </c>
      <c r="C247" s="11"/>
      <c r="D247" s="12"/>
      <c r="E247" s="11"/>
      <c r="H247" s="13"/>
      <c r="I247" s="12"/>
      <c r="J247" s="12"/>
      <c r="K247" s="12"/>
      <c r="BF247" s="105">
        <f t="shared" si="9"/>
        <v>0</v>
      </c>
      <c r="BG247" s="14"/>
    </row>
    <row r="248" spans="1:59" ht="31.5">
      <c r="A248" s="10" t="s">
        <v>128</v>
      </c>
      <c r="B248" s="10" t="s">
        <v>721</v>
      </c>
      <c r="C248" s="11"/>
      <c r="D248" s="12" t="s">
        <v>271</v>
      </c>
      <c r="E248" s="11">
        <v>44964</v>
      </c>
      <c r="F248" s="12" t="s">
        <v>633</v>
      </c>
      <c r="G248" s="12" t="s">
        <v>634</v>
      </c>
      <c r="H248" s="13">
        <v>0.39583333333333331</v>
      </c>
      <c r="I248" s="12" t="s">
        <v>283</v>
      </c>
      <c r="J248" s="12" t="s">
        <v>296</v>
      </c>
      <c r="K248" s="12" t="s">
        <v>276</v>
      </c>
      <c r="L248" s="99">
        <v>0</v>
      </c>
      <c r="M248" s="99">
        <v>0</v>
      </c>
      <c r="N248" s="99">
        <v>0</v>
      </c>
      <c r="O248" s="99">
        <v>0</v>
      </c>
      <c r="P248" s="99">
        <v>0</v>
      </c>
      <c r="Q248" s="99">
        <v>0</v>
      </c>
      <c r="R248" s="99">
        <v>0</v>
      </c>
      <c r="S248" s="99">
        <v>0</v>
      </c>
      <c r="T248" s="99">
        <v>0</v>
      </c>
      <c r="U248" s="99">
        <v>0</v>
      </c>
      <c r="V248" s="99">
        <v>0</v>
      </c>
      <c r="W248" s="99">
        <v>0</v>
      </c>
      <c r="X248" s="99">
        <v>0</v>
      </c>
      <c r="Y248" s="99">
        <v>8</v>
      </c>
      <c r="Z248" s="99">
        <v>5</v>
      </c>
      <c r="AA248" s="99">
        <v>0</v>
      </c>
      <c r="AB248" s="99">
        <v>0</v>
      </c>
      <c r="AC248" s="99">
        <v>0</v>
      </c>
      <c r="AD248" s="99">
        <v>0</v>
      </c>
      <c r="AE248" s="99">
        <v>0</v>
      </c>
      <c r="AF248" s="99">
        <v>0</v>
      </c>
      <c r="AG248" s="99">
        <v>0</v>
      </c>
      <c r="AH248" s="99">
        <v>0</v>
      </c>
      <c r="AI248" s="99">
        <v>0</v>
      </c>
      <c r="AJ248" s="99">
        <v>0</v>
      </c>
      <c r="AK248" s="99">
        <v>0</v>
      </c>
      <c r="AL248" s="99">
        <v>0</v>
      </c>
      <c r="AM248" s="99">
        <v>0</v>
      </c>
      <c r="AN248" s="99">
        <v>0</v>
      </c>
      <c r="AO248" s="99">
        <v>0</v>
      </c>
      <c r="AP248" s="99">
        <v>0</v>
      </c>
      <c r="AQ248" s="99">
        <v>0</v>
      </c>
      <c r="AR248" s="99">
        <v>0</v>
      </c>
      <c r="AS248" s="99">
        <v>0</v>
      </c>
      <c r="AT248" s="99">
        <v>0</v>
      </c>
      <c r="AU248" s="99">
        <v>0</v>
      </c>
      <c r="AV248" s="99">
        <v>0</v>
      </c>
      <c r="AW248" s="99">
        <v>0</v>
      </c>
      <c r="AX248" s="99">
        <v>1</v>
      </c>
      <c r="AY248" s="99">
        <v>0</v>
      </c>
      <c r="AZ248" s="99">
        <v>0</v>
      </c>
      <c r="BA248" s="99">
        <v>5</v>
      </c>
      <c r="BB248" s="99">
        <v>0</v>
      </c>
      <c r="BC248" s="99">
        <v>0</v>
      </c>
      <c r="BD248" s="99">
        <v>0</v>
      </c>
      <c r="BE248" s="99">
        <v>0</v>
      </c>
      <c r="BF248" s="105">
        <f t="shared" si="9"/>
        <v>19</v>
      </c>
      <c r="BG248" s="14"/>
    </row>
    <row r="249" spans="1:59" ht="63">
      <c r="A249" s="10" t="s">
        <v>129</v>
      </c>
      <c r="B249" s="10" t="s">
        <v>721</v>
      </c>
      <c r="C249" s="11"/>
      <c r="D249" s="12" t="s">
        <v>271</v>
      </c>
      <c r="E249" s="11">
        <v>44964</v>
      </c>
      <c r="F249" s="12" t="s">
        <v>737</v>
      </c>
      <c r="G249" s="12" t="s">
        <v>738</v>
      </c>
      <c r="H249" s="13">
        <v>0.31458333333333333</v>
      </c>
      <c r="I249" s="12" t="s">
        <v>292</v>
      </c>
      <c r="J249" s="12" t="s">
        <v>296</v>
      </c>
      <c r="K249" s="12" t="s">
        <v>276</v>
      </c>
      <c r="L249" s="99">
        <v>0</v>
      </c>
      <c r="M249" s="99">
        <v>0</v>
      </c>
      <c r="N249" s="99">
        <v>20</v>
      </c>
      <c r="O249" s="99">
        <v>0</v>
      </c>
      <c r="P249" s="99">
        <v>0</v>
      </c>
      <c r="Q249" s="99">
        <v>0</v>
      </c>
      <c r="R249" s="99">
        <v>0</v>
      </c>
      <c r="S249" s="99">
        <v>0</v>
      </c>
      <c r="T249" s="99">
        <v>0</v>
      </c>
      <c r="U249" s="99">
        <v>0</v>
      </c>
      <c r="V249" s="99">
        <v>0</v>
      </c>
      <c r="W249" s="99">
        <v>0</v>
      </c>
      <c r="X249" s="99">
        <v>0</v>
      </c>
      <c r="Y249" s="99">
        <v>26</v>
      </c>
      <c r="Z249" s="99">
        <v>106</v>
      </c>
      <c r="AA249" s="99">
        <v>0</v>
      </c>
      <c r="AB249" s="99">
        <v>0</v>
      </c>
      <c r="AC249" s="99">
        <v>0</v>
      </c>
      <c r="AD249" s="99">
        <v>0</v>
      </c>
      <c r="AE249" s="99">
        <v>0</v>
      </c>
      <c r="AF249" s="99">
        <v>0</v>
      </c>
      <c r="AG249" s="99">
        <v>0</v>
      </c>
      <c r="AH249" s="99">
        <v>0</v>
      </c>
      <c r="AI249" s="99">
        <v>0</v>
      </c>
      <c r="AJ249" s="99">
        <v>0</v>
      </c>
      <c r="AK249" s="99">
        <v>0</v>
      </c>
      <c r="AL249" s="99">
        <v>0</v>
      </c>
      <c r="AM249" s="99">
        <v>0</v>
      </c>
      <c r="AN249" s="99">
        <v>0</v>
      </c>
      <c r="AO249" s="99">
        <v>1</v>
      </c>
      <c r="AP249" s="99">
        <v>0</v>
      </c>
      <c r="AQ249" s="99">
        <v>34</v>
      </c>
      <c r="AR249" s="99">
        <v>0</v>
      </c>
      <c r="AS249" s="99">
        <v>0</v>
      </c>
      <c r="AT249" s="99">
        <v>0</v>
      </c>
      <c r="AU249" s="99">
        <v>0</v>
      </c>
      <c r="AV249" s="99">
        <v>0</v>
      </c>
      <c r="AW249" s="99">
        <v>0</v>
      </c>
      <c r="AX249" s="99">
        <v>18</v>
      </c>
      <c r="AY249" s="99">
        <v>0</v>
      </c>
      <c r="AZ249" s="99">
        <v>0</v>
      </c>
      <c r="BA249" s="99">
        <v>31</v>
      </c>
      <c r="BB249" s="99">
        <v>10</v>
      </c>
      <c r="BC249" s="99">
        <v>0</v>
      </c>
      <c r="BD249" s="99">
        <v>0</v>
      </c>
      <c r="BE249" s="99">
        <v>0</v>
      </c>
      <c r="BF249" s="105">
        <f t="shared" ref="BF249:BF280" si="10">SUM(J249:BC249)</f>
        <v>246</v>
      </c>
      <c r="BG249" s="14"/>
    </row>
    <row r="250" spans="1:59" ht="12.75">
      <c r="A250" s="27" t="s">
        <v>739</v>
      </c>
      <c r="B250" s="27" t="s">
        <v>721</v>
      </c>
      <c r="C250" s="11"/>
      <c r="D250" s="12" t="s">
        <v>271</v>
      </c>
      <c r="E250" s="11">
        <v>44966</v>
      </c>
      <c r="F250" s="12" t="s">
        <v>740</v>
      </c>
      <c r="G250" s="12" t="s">
        <v>725</v>
      </c>
      <c r="H250" s="13">
        <v>0.54166666666666663</v>
      </c>
      <c r="I250" s="12"/>
      <c r="J250" s="12"/>
      <c r="K250" s="12" t="s">
        <v>276</v>
      </c>
      <c r="L250" s="99"/>
      <c r="M250" s="99"/>
      <c r="N250" s="99"/>
      <c r="O250" s="99"/>
      <c r="P250" s="99"/>
      <c r="Q250" s="99"/>
      <c r="R250" s="99"/>
      <c r="S250" s="99"/>
      <c r="T250" s="99"/>
      <c r="U250" s="99"/>
      <c r="V250" s="99"/>
      <c r="W250" s="99"/>
      <c r="X250" s="99"/>
      <c r="Y250" s="99"/>
      <c r="Z250" s="99"/>
      <c r="AA250" s="99"/>
      <c r="AB250" s="99"/>
      <c r="AC250" s="99"/>
      <c r="AD250" s="99"/>
      <c r="AE250" s="99"/>
      <c r="AF250" s="99"/>
      <c r="AG250" s="99"/>
      <c r="AH250" s="99"/>
      <c r="AI250" s="99"/>
      <c r="AJ250" s="99"/>
      <c r="AK250" s="99"/>
      <c r="AL250" s="99"/>
      <c r="AM250" s="99"/>
      <c r="AN250" s="99"/>
      <c r="AO250" s="99"/>
      <c r="AP250" s="99"/>
      <c r="AQ250" s="99"/>
      <c r="AR250" s="99"/>
      <c r="AS250" s="99"/>
      <c r="AT250" s="99"/>
      <c r="AU250" s="99"/>
      <c r="AV250" s="99"/>
      <c r="AW250" s="99"/>
      <c r="AX250" s="99"/>
      <c r="AY250" s="99"/>
      <c r="AZ250" s="99"/>
      <c r="BA250" s="99"/>
      <c r="BB250" s="99"/>
      <c r="BC250" s="99"/>
      <c r="BD250" s="99"/>
      <c r="BE250" s="99"/>
      <c r="BF250" s="105">
        <f t="shared" si="10"/>
        <v>0</v>
      </c>
      <c r="BG250" s="14"/>
    </row>
    <row r="251" spans="1:59" ht="31.5">
      <c r="A251" s="10" t="s">
        <v>741</v>
      </c>
      <c r="B251" s="10" t="s">
        <v>721</v>
      </c>
      <c r="C251" s="11"/>
      <c r="D251" s="12" t="s">
        <v>271</v>
      </c>
      <c r="E251" s="11">
        <v>44964</v>
      </c>
      <c r="F251" s="12" t="s">
        <v>742</v>
      </c>
      <c r="G251" s="12" t="s">
        <v>743</v>
      </c>
      <c r="H251" s="13">
        <v>0.5444444444444444</v>
      </c>
      <c r="I251" s="12"/>
      <c r="J251" s="12"/>
      <c r="K251" s="12"/>
      <c r="L251" s="99"/>
      <c r="M251" s="99"/>
      <c r="N251" s="99"/>
      <c r="O251" s="99"/>
      <c r="P251" s="99"/>
      <c r="Q251" s="99"/>
      <c r="R251" s="99"/>
      <c r="S251" s="99"/>
      <c r="T251" s="99"/>
      <c r="U251" s="99"/>
      <c r="V251" s="99"/>
      <c r="W251" s="99">
        <v>2</v>
      </c>
      <c r="X251" s="99"/>
      <c r="Y251" s="99">
        <v>2</v>
      </c>
      <c r="Z251" s="99"/>
      <c r="AA251" s="99"/>
      <c r="AB251" s="99"/>
      <c r="AC251" s="99"/>
      <c r="AD251" s="99"/>
      <c r="AE251" s="99"/>
      <c r="AF251" s="99"/>
      <c r="AG251" s="99"/>
      <c r="AH251" s="99">
        <v>2</v>
      </c>
      <c r="AI251" s="99"/>
      <c r="AJ251" s="99"/>
      <c r="AK251" s="99"/>
      <c r="AL251" s="99"/>
      <c r="AM251" s="99"/>
      <c r="AN251" s="99"/>
      <c r="AO251" s="99"/>
      <c r="AP251" s="99"/>
      <c r="AQ251" s="99">
        <v>2</v>
      </c>
      <c r="AR251" s="99"/>
      <c r="AS251" s="99"/>
      <c r="AT251" s="99"/>
      <c r="AU251" s="99"/>
      <c r="AV251" s="99"/>
      <c r="AW251" s="99"/>
      <c r="AX251" s="99">
        <v>34</v>
      </c>
      <c r="AY251" s="99">
        <v>17</v>
      </c>
      <c r="AZ251" s="99"/>
      <c r="BA251" s="99"/>
      <c r="BB251" s="99"/>
      <c r="BC251" s="99"/>
      <c r="BD251" s="99"/>
      <c r="BE251" s="99"/>
      <c r="BF251" s="105">
        <f t="shared" si="10"/>
        <v>59</v>
      </c>
      <c r="BG251" s="14"/>
    </row>
    <row r="252" spans="1:59" ht="31.5">
      <c r="A252" s="10" t="s">
        <v>744</v>
      </c>
      <c r="B252" s="10" t="s">
        <v>721</v>
      </c>
      <c r="C252" s="11"/>
      <c r="D252" s="12" t="s">
        <v>271</v>
      </c>
      <c r="E252" s="11">
        <v>44964</v>
      </c>
      <c r="F252" s="12" t="s">
        <v>742</v>
      </c>
      <c r="G252" s="12" t="s">
        <v>743</v>
      </c>
      <c r="H252" s="13">
        <v>0.46875</v>
      </c>
      <c r="I252" s="12"/>
      <c r="J252" s="12"/>
      <c r="K252" s="12"/>
      <c r="L252" s="99"/>
      <c r="M252" s="99"/>
      <c r="N252" s="99"/>
      <c r="O252" s="99"/>
      <c r="P252" s="99"/>
      <c r="Q252" s="99"/>
      <c r="R252" s="99"/>
      <c r="S252" s="99"/>
      <c r="T252" s="99"/>
      <c r="U252" s="99"/>
      <c r="V252" s="99"/>
      <c r="W252" s="99"/>
      <c r="X252" s="99"/>
      <c r="Y252" s="99"/>
      <c r="Z252" s="99"/>
      <c r="AA252" s="99"/>
      <c r="AB252" s="99"/>
      <c r="AC252" s="99"/>
      <c r="AD252" s="99"/>
      <c r="AE252" s="99"/>
      <c r="AF252" s="99"/>
      <c r="AG252" s="99"/>
      <c r="AH252" s="99"/>
      <c r="AI252" s="99"/>
      <c r="AJ252" s="99"/>
      <c r="AK252" s="99"/>
      <c r="AL252" s="99"/>
      <c r="AM252" s="99"/>
      <c r="AN252" s="99"/>
      <c r="AO252" s="99"/>
      <c r="AP252" s="99"/>
      <c r="AQ252" s="99">
        <v>8</v>
      </c>
      <c r="AR252" s="99"/>
      <c r="AS252" s="99"/>
      <c r="AT252" s="99"/>
      <c r="AU252" s="99"/>
      <c r="AV252" s="99"/>
      <c r="AW252" s="99"/>
      <c r="AX252" s="99">
        <v>36</v>
      </c>
      <c r="AY252" s="99"/>
      <c r="AZ252" s="99"/>
      <c r="BA252" s="99"/>
      <c r="BB252" s="99"/>
      <c r="BC252" s="99"/>
      <c r="BD252" s="99"/>
      <c r="BE252" s="99"/>
      <c r="BF252" s="105">
        <f t="shared" si="10"/>
        <v>44</v>
      </c>
      <c r="BG252" s="14"/>
    </row>
    <row r="253" spans="1:59" ht="31.5">
      <c r="A253" s="18" t="s">
        <v>745</v>
      </c>
      <c r="B253" s="18" t="s">
        <v>721</v>
      </c>
      <c r="C253" s="11"/>
      <c r="D253" s="12" t="s">
        <v>271</v>
      </c>
      <c r="E253" s="11">
        <v>44966</v>
      </c>
      <c r="F253" s="12" t="s">
        <v>746</v>
      </c>
      <c r="G253" s="12" t="s">
        <v>747</v>
      </c>
      <c r="H253" s="13">
        <v>0.60416666666666663</v>
      </c>
      <c r="I253" s="12"/>
      <c r="J253" s="12"/>
      <c r="K253" s="12"/>
      <c r="Z253" s="99">
        <v>6</v>
      </c>
      <c r="AQ253" s="107">
        <v>26</v>
      </c>
      <c r="AR253" s="102"/>
      <c r="AS253" s="107">
        <v>5</v>
      </c>
      <c r="AT253" s="107">
        <v>3</v>
      </c>
      <c r="AU253" s="102"/>
      <c r="AV253" s="102"/>
      <c r="AW253" s="107">
        <v>17</v>
      </c>
      <c r="AX253" s="107">
        <v>48</v>
      </c>
      <c r="AY253" s="102"/>
      <c r="AZ253" s="107">
        <v>1</v>
      </c>
      <c r="BA253" s="107">
        <v>9</v>
      </c>
      <c r="BB253" s="102"/>
      <c r="BC253" s="107">
        <v>12</v>
      </c>
      <c r="BF253" s="105">
        <f t="shared" si="10"/>
        <v>127</v>
      </c>
      <c r="BG253" s="14"/>
    </row>
    <row r="254" spans="1:59" ht="31.5">
      <c r="A254" s="10" t="s">
        <v>748</v>
      </c>
      <c r="B254" s="10" t="s">
        <v>721</v>
      </c>
      <c r="C254" s="11"/>
      <c r="D254" s="12" t="s">
        <v>316</v>
      </c>
      <c r="E254" s="11">
        <v>44965</v>
      </c>
      <c r="F254" s="14" t="s">
        <v>749</v>
      </c>
      <c r="G254" s="12" t="s">
        <v>725</v>
      </c>
      <c r="H254" s="13">
        <v>0.5</v>
      </c>
      <c r="I254" s="12"/>
      <c r="J254" s="12"/>
      <c r="K254" s="12" t="s">
        <v>276</v>
      </c>
      <c r="L254" s="99"/>
      <c r="M254" s="99"/>
      <c r="N254" s="99"/>
      <c r="O254" s="99"/>
      <c r="P254" s="99"/>
      <c r="Q254" s="99">
        <v>1</v>
      </c>
      <c r="R254" s="99"/>
      <c r="S254" s="99"/>
      <c r="T254" s="99"/>
      <c r="U254" s="99"/>
      <c r="V254" s="99"/>
      <c r="W254" s="99"/>
      <c r="X254" s="99"/>
      <c r="Y254" s="99">
        <v>29</v>
      </c>
      <c r="Z254" s="99">
        <v>52</v>
      </c>
      <c r="AA254" s="99"/>
      <c r="AB254" s="99"/>
      <c r="AC254" s="99"/>
      <c r="AD254" s="99"/>
      <c r="AE254" s="99"/>
      <c r="AF254" s="99"/>
      <c r="AG254" s="99"/>
      <c r="AH254" s="99"/>
      <c r="AI254" s="99"/>
      <c r="AJ254" s="99"/>
      <c r="AK254" s="99"/>
      <c r="AL254" s="99"/>
      <c r="AM254" s="99"/>
      <c r="AN254" s="99"/>
      <c r="AO254" s="99"/>
      <c r="AP254" s="99"/>
      <c r="AQ254" s="99"/>
      <c r="AR254" s="99"/>
      <c r="AS254" s="99"/>
      <c r="AT254" s="99"/>
      <c r="AU254" s="99"/>
      <c r="AV254" s="99"/>
      <c r="AW254" s="99">
        <v>159</v>
      </c>
      <c r="AX254" s="99">
        <v>111</v>
      </c>
      <c r="AY254" s="99">
        <v>3</v>
      </c>
      <c r="AZ254" s="99">
        <v>22</v>
      </c>
      <c r="BA254" s="99">
        <v>33</v>
      </c>
      <c r="BB254" s="99">
        <v>20</v>
      </c>
      <c r="BC254" s="99"/>
      <c r="BD254" s="99"/>
      <c r="BE254" s="99"/>
      <c r="BF254" s="105">
        <f t="shared" si="10"/>
        <v>430</v>
      </c>
      <c r="BG254" s="14"/>
    </row>
    <row r="255" spans="1:59" ht="63">
      <c r="A255" s="18" t="s">
        <v>157</v>
      </c>
      <c r="B255" s="18" t="s">
        <v>721</v>
      </c>
      <c r="C255" s="11"/>
      <c r="D255" s="12" t="s">
        <v>271</v>
      </c>
      <c r="E255" s="11">
        <v>44965</v>
      </c>
      <c r="F255" s="14" t="s">
        <v>750</v>
      </c>
      <c r="G255" s="12" t="s">
        <v>751</v>
      </c>
      <c r="H255" s="13">
        <v>0.38541666666666669</v>
      </c>
      <c r="I255" s="12" t="s">
        <v>283</v>
      </c>
      <c r="J255" s="12" t="s">
        <v>275</v>
      </c>
      <c r="K255" s="12" t="s">
        <v>276</v>
      </c>
      <c r="L255" s="99">
        <v>0</v>
      </c>
      <c r="M255" s="99">
        <v>0</v>
      </c>
      <c r="N255" s="99">
        <v>0</v>
      </c>
      <c r="O255" s="99">
        <v>0</v>
      </c>
      <c r="P255" s="99">
        <v>0</v>
      </c>
      <c r="Q255" s="99">
        <v>0</v>
      </c>
      <c r="R255" s="99">
        <v>0</v>
      </c>
      <c r="S255" s="99">
        <v>0</v>
      </c>
      <c r="T255" s="99">
        <v>0</v>
      </c>
      <c r="U255" s="99">
        <v>0</v>
      </c>
      <c r="V255" s="99">
        <v>0</v>
      </c>
      <c r="W255" s="99">
        <v>2</v>
      </c>
      <c r="X255" s="99">
        <v>0</v>
      </c>
      <c r="Y255" s="99">
        <v>0</v>
      </c>
      <c r="Z255" s="99">
        <v>4</v>
      </c>
      <c r="AA255" s="99">
        <v>0</v>
      </c>
      <c r="AB255" s="99">
        <v>0</v>
      </c>
      <c r="AC255" s="99">
        <v>0</v>
      </c>
      <c r="AD255" s="99">
        <v>0</v>
      </c>
      <c r="AE255" s="99">
        <v>0</v>
      </c>
      <c r="AF255" s="99">
        <v>0</v>
      </c>
      <c r="AG255" s="99">
        <v>0</v>
      </c>
      <c r="AH255" s="99">
        <v>0</v>
      </c>
      <c r="AI255" s="99">
        <v>0</v>
      </c>
      <c r="AJ255" s="99">
        <v>0</v>
      </c>
      <c r="AK255" s="99">
        <v>0</v>
      </c>
      <c r="AL255" s="99">
        <v>0</v>
      </c>
      <c r="AM255" s="99">
        <v>0</v>
      </c>
      <c r="AN255" s="99">
        <v>0</v>
      </c>
      <c r="AO255" s="99">
        <v>0</v>
      </c>
      <c r="AP255" s="99">
        <v>0</v>
      </c>
      <c r="AQ255" s="99">
        <v>0</v>
      </c>
      <c r="AR255" s="99">
        <v>0</v>
      </c>
      <c r="AS255" s="99">
        <v>0</v>
      </c>
      <c r="AT255" s="99">
        <v>0</v>
      </c>
      <c r="AU255" s="99">
        <v>0</v>
      </c>
      <c r="AV255" s="99">
        <v>0</v>
      </c>
      <c r="AW255" s="99">
        <v>0</v>
      </c>
      <c r="AX255" s="99">
        <v>0</v>
      </c>
      <c r="AY255" s="99">
        <v>0</v>
      </c>
      <c r="AZ255" s="99">
        <v>0</v>
      </c>
      <c r="BA255" s="99">
        <v>1</v>
      </c>
      <c r="BB255" s="99">
        <v>0</v>
      </c>
      <c r="BC255" s="99">
        <v>0</v>
      </c>
      <c r="BD255" s="99">
        <v>0</v>
      </c>
      <c r="BE255" s="99">
        <v>0</v>
      </c>
      <c r="BF255" s="105">
        <f t="shared" si="10"/>
        <v>7</v>
      </c>
      <c r="BG255" s="14" t="s">
        <v>752</v>
      </c>
    </row>
    <row r="256" spans="1:59" ht="63">
      <c r="A256" s="21" t="s">
        <v>753</v>
      </c>
      <c r="B256" s="10" t="s">
        <v>721</v>
      </c>
      <c r="C256" s="11"/>
      <c r="D256" s="12" t="s">
        <v>271</v>
      </c>
      <c r="E256" s="11">
        <v>44966</v>
      </c>
      <c r="F256" s="12" t="s">
        <v>740</v>
      </c>
      <c r="G256" s="12" t="s">
        <v>754</v>
      </c>
      <c r="H256" s="26">
        <v>0.41666666666666669</v>
      </c>
      <c r="I256" s="12"/>
      <c r="J256" s="12"/>
      <c r="K256" s="12" t="s">
        <v>276</v>
      </c>
      <c r="L256" s="99"/>
      <c r="M256" s="99"/>
      <c r="N256" s="99"/>
      <c r="O256" s="99"/>
      <c r="P256" s="99"/>
      <c r="Q256" s="99"/>
      <c r="R256" s="99"/>
      <c r="S256" s="99"/>
      <c r="T256" s="99"/>
      <c r="U256" s="99"/>
      <c r="V256" s="99"/>
      <c r="W256" s="99"/>
      <c r="X256" s="99"/>
      <c r="Y256" s="99">
        <v>25</v>
      </c>
      <c r="Z256" s="99">
        <v>14</v>
      </c>
      <c r="AA256" s="99"/>
      <c r="AB256" s="99"/>
      <c r="AC256" s="99"/>
      <c r="AD256" s="99"/>
      <c r="AE256" s="99">
        <v>12</v>
      </c>
      <c r="AF256" s="99"/>
      <c r="AG256" s="99"/>
      <c r="AH256" s="99">
        <v>1</v>
      </c>
      <c r="AI256" s="99"/>
      <c r="AJ256" s="99"/>
      <c r="AK256" s="99"/>
      <c r="AL256" s="99"/>
      <c r="AM256" s="99"/>
      <c r="AN256" s="99">
        <v>107</v>
      </c>
      <c r="AO256" s="99"/>
      <c r="AP256" s="99"/>
      <c r="AQ256" s="99"/>
      <c r="AR256" s="99"/>
      <c r="AS256" s="99"/>
      <c r="AT256" s="99"/>
      <c r="AU256" s="99"/>
      <c r="AV256" s="99"/>
      <c r="AW256" s="99">
        <v>3</v>
      </c>
      <c r="AX256" s="99">
        <v>10</v>
      </c>
      <c r="AY256" s="99">
        <v>34</v>
      </c>
      <c r="AZ256" s="99"/>
      <c r="BA256" s="99">
        <v>30</v>
      </c>
      <c r="BB256" s="99">
        <v>123</v>
      </c>
      <c r="BC256" s="99"/>
      <c r="BD256" s="99"/>
      <c r="BE256" s="99"/>
      <c r="BF256" s="105">
        <f t="shared" si="10"/>
        <v>359</v>
      </c>
      <c r="BG256" s="14" t="s">
        <v>755</v>
      </c>
    </row>
    <row r="257" spans="1:59">
      <c r="A257" s="21" t="s">
        <v>159</v>
      </c>
      <c r="B257" s="18" t="s">
        <v>721</v>
      </c>
      <c r="C257" s="11"/>
      <c r="D257" s="12" t="s">
        <v>271</v>
      </c>
      <c r="E257" s="11">
        <v>44966</v>
      </c>
      <c r="F257" s="12" t="s">
        <v>756</v>
      </c>
      <c r="G257" s="12" t="s">
        <v>340</v>
      </c>
      <c r="H257" s="13">
        <v>0.45833333333333331</v>
      </c>
      <c r="I257" s="12"/>
      <c r="J257" s="12" t="s">
        <v>319</v>
      </c>
      <c r="K257" s="12" t="s">
        <v>276</v>
      </c>
      <c r="L257" s="99">
        <v>0</v>
      </c>
      <c r="M257" s="99">
        <v>0</v>
      </c>
      <c r="N257" s="99">
        <v>0</v>
      </c>
      <c r="O257" s="99">
        <v>0</v>
      </c>
      <c r="P257" s="99">
        <v>0</v>
      </c>
      <c r="Q257" s="99">
        <v>0</v>
      </c>
      <c r="R257" s="99">
        <v>0</v>
      </c>
      <c r="S257" s="99">
        <v>0</v>
      </c>
      <c r="T257" s="99">
        <v>0</v>
      </c>
      <c r="U257" s="99">
        <v>0</v>
      </c>
      <c r="V257" s="99">
        <v>0</v>
      </c>
      <c r="W257" s="99">
        <v>0</v>
      </c>
      <c r="X257" s="99">
        <v>0</v>
      </c>
      <c r="Y257" s="99">
        <v>5</v>
      </c>
      <c r="Z257" s="99">
        <v>6</v>
      </c>
      <c r="AA257" s="99">
        <v>0</v>
      </c>
      <c r="AB257" s="99">
        <v>0</v>
      </c>
      <c r="AC257" s="99">
        <v>0</v>
      </c>
      <c r="AD257" s="99">
        <v>0</v>
      </c>
      <c r="AE257" s="99">
        <v>0</v>
      </c>
      <c r="AF257" s="99">
        <v>0</v>
      </c>
      <c r="AG257" s="99">
        <v>0</v>
      </c>
      <c r="AH257" s="99">
        <v>0</v>
      </c>
      <c r="AI257" s="99">
        <v>0</v>
      </c>
      <c r="AJ257" s="99">
        <v>0</v>
      </c>
      <c r="AK257" s="99">
        <v>0</v>
      </c>
      <c r="AL257" s="99">
        <v>0</v>
      </c>
      <c r="AM257" s="99">
        <v>0</v>
      </c>
      <c r="AN257" s="99">
        <v>0</v>
      </c>
      <c r="AO257" s="99">
        <v>0</v>
      </c>
      <c r="AP257" s="99">
        <v>0</v>
      </c>
      <c r="AQ257" s="99">
        <v>3</v>
      </c>
      <c r="AR257" s="99">
        <v>0</v>
      </c>
      <c r="AS257" s="99">
        <v>0</v>
      </c>
      <c r="AT257" s="99">
        <v>2</v>
      </c>
      <c r="AU257" s="99">
        <v>0</v>
      </c>
      <c r="AV257" s="99">
        <v>0</v>
      </c>
      <c r="AW257" s="99">
        <v>0</v>
      </c>
      <c r="AX257" s="99">
        <v>0</v>
      </c>
      <c r="AY257" s="99">
        <v>8</v>
      </c>
      <c r="AZ257" s="99">
        <v>0</v>
      </c>
      <c r="BA257" s="99">
        <v>4</v>
      </c>
      <c r="BB257" s="99">
        <v>0</v>
      </c>
      <c r="BC257" s="99">
        <v>0</v>
      </c>
      <c r="BD257" s="99">
        <v>0</v>
      </c>
      <c r="BE257" s="99">
        <v>0</v>
      </c>
      <c r="BF257" s="105">
        <f t="shared" si="10"/>
        <v>28</v>
      </c>
      <c r="BG257" s="14"/>
    </row>
    <row r="258" spans="1:59">
      <c r="A258" s="10" t="s">
        <v>757</v>
      </c>
      <c r="B258" s="10" t="s">
        <v>721</v>
      </c>
      <c r="C258" s="11"/>
      <c r="D258" s="12" t="s">
        <v>271</v>
      </c>
      <c r="E258" s="11">
        <v>44961</v>
      </c>
      <c r="F258" s="12" t="s">
        <v>758</v>
      </c>
      <c r="G258" s="12" t="s">
        <v>516</v>
      </c>
      <c r="H258" s="13">
        <v>0.30069444444444443</v>
      </c>
      <c r="I258" s="12" t="s">
        <v>292</v>
      </c>
      <c r="J258" s="12" t="s">
        <v>319</v>
      </c>
      <c r="K258" s="12" t="s">
        <v>320</v>
      </c>
      <c r="L258" s="99"/>
      <c r="M258" s="99"/>
      <c r="N258" s="99"/>
      <c r="O258" s="99"/>
      <c r="P258" s="99"/>
      <c r="Q258" s="99">
        <v>12</v>
      </c>
      <c r="R258" s="99"/>
      <c r="S258" s="99"/>
      <c r="T258" s="99"/>
      <c r="U258" s="99"/>
      <c r="V258" s="99"/>
      <c r="W258" s="99"/>
      <c r="X258" s="99"/>
      <c r="Y258" s="99"/>
      <c r="Z258" s="99"/>
      <c r="AA258" s="99"/>
      <c r="AB258" s="99"/>
      <c r="AC258" s="99"/>
      <c r="AD258" s="99"/>
      <c r="AE258" s="99">
        <v>1</v>
      </c>
      <c r="AF258" s="99"/>
      <c r="AG258" s="99"/>
      <c r="AH258" s="99"/>
      <c r="AI258" s="99"/>
      <c r="AJ258" s="99">
        <v>4</v>
      </c>
      <c r="AK258" s="99"/>
      <c r="AL258" s="99"/>
      <c r="AM258" s="99"/>
      <c r="AN258" s="99">
        <v>60</v>
      </c>
      <c r="AO258" s="99"/>
      <c r="AP258" s="99"/>
      <c r="AQ258" s="99"/>
      <c r="AR258" s="99">
        <v>12</v>
      </c>
      <c r="AS258" s="99"/>
      <c r="AT258" s="99">
        <v>50</v>
      </c>
      <c r="AU258" s="99">
        <v>5</v>
      </c>
      <c r="AV258" s="99"/>
      <c r="AW258" s="99"/>
      <c r="AX258" s="99">
        <v>1</v>
      </c>
      <c r="AY258" s="99">
        <v>1</v>
      </c>
      <c r="AZ258" s="99"/>
      <c r="BA258" s="99">
        <v>9</v>
      </c>
      <c r="BB258" s="99"/>
      <c r="BC258" s="99"/>
      <c r="BD258" s="99"/>
      <c r="BE258" s="99"/>
      <c r="BF258" s="105">
        <f t="shared" si="10"/>
        <v>155</v>
      </c>
      <c r="BG258" s="14"/>
    </row>
    <row r="259" spans="1:59">
      <c r="A259" s="10" t="s">
        <v>759</v>
      </c>
      <c r="B259" s="10" t="s">
        <v>721</v>
      </c>
      <c r="C259" s="11"/>
      <c r="D259" s="12" t="s">
        <v>271</v>
      </c>
      <c r="E259" s="11">
        <v>44963</v>
      </c>
      <c r="F259" s="12" t="s">
        <v>760</v>
      </c>
      <c r="G259" s="12" t="s">
        <v>516</v>
      </c>
      <c r="H259" s="13">
        <v>0.36805555555555558</v>
      </c>
      <c r="I259" s="12" t="s">
        <v>292</v>
      </c>
      <c r="J259" s="12"/>
      <c r="K259" s="12"/>
      <c r="L259" s="99"/>
      <c r="M259" s="99"/>
      <c r="N259" s="99"/>
      <c r="O259" s="99"/>
      <c r="P259" s="99">
        <v>13</v>
      </c>
      <c r="Q259" s="99">
        <v>52</v>
      </c>
      <c r="R259" s="99">
        <v>25</v>
      </c>
      <c r="S259" s="99">
        <v>2</v>
      </c>
      <c r="T259" s="99"/>
      <c r="U259" s="99">
        <v>21</v>
      </c>
      <c r="V259" s="99"/>
      <c r="W259" s="99"/>
      <c r="X259" s="99"/>
      <c r="Y259" s="99"/>
      <c r="Z259" s="99"/>
      <c r="AA259" s="99"/>
      <c r="AB259" s="99"/>
      <c r="AC259" s="99"/>
      <c r="AD259" s="99"/>
      <c r="AE259" s="99">
        <v>1</v>
      </c>
      <c r="AF259" s="99"/>
      <c r="AG259" s="99"/>
      <c r="AH259" s="99"/>
      <c r="AI259" s="99"/>
      <c r="AJ259" s="99"/>
      <c r="AK259" s="99"/>
      <c r="AL259" s="99"/>
      <c r="AM259" s="99"/>
      <c r="AN259" s="99">
        <v>131</v>
      </c>
      <c r="AO259" s="99"/>
      <c r="AP259" s="99"/>
      <c r="AQ259" s="99"/>
      <c r="AR259" s="99">
        <v>64</v>
      </c>
      <c r="AS259" s="99"/>
      <c r="AT259" s="99">
        <v>115</v>
      </c>
      <c r="AU259" s="99">
        <v>1</v>
      </c>
      <c r="AV259" s="99"/>
      <c r="AW259" s="99"/>
      <c r="AX259" s="99"/>
      <c r="AY259" s="99">
        <v>2</v>
      </c>
      <c r="AZ259" s="99"/>
      <c r="BA259" s="99"/>
      <c r="BB259" s="99"/>
      <c r="BC259" s="99"/>
      <c r="BD259" s="99"/>
      <c r="BE259" s="99"/>
      <c r="BF259" s="105">
        <f t="shared" si="10"/>
        <v>427</v>
      </c>
    </row>
    <row r="260" spans="1:59">
      <c r="A260" s="10" t="s">
        <v>761</v>
      </c>
      <c r="B260" s="10" t="s">
        <v>721</v>
      </c>
      <c r="C260" s="11"/>
      <c r="D260" s="12" t="s">
        <v>271</v>
      </c>
      <c r="E260" s="11">
        <v>44965</v>
      </c>
      <c r="F260" s="12" t="s">
        <v>722</v>
      </c>
      <c r="G260" s="12" t="s">
        <v>516</v>
      </c>
      <c r="H260" s="13">
        <v>0.39583333333333331</v>
      </c>
      <c r="I260" s="12" t="s">
        <v>283</v>
      </c>
      <c r="J260" s="12"/>
      <c r="K260" s="12"/>
      <c r="L260" s="99"/>
      <c r="M260" s="99"/>
      <c r="N260" s="99"/>
      <c r="O260" s="99"/>
      <c r="P260" s="99"/>
      <c r="Q260" s="99">
        <v>47</v>
      </c>
      <c r="R260" s="99"/>
      <c r="S260" s="99">
        <v>2</v>
      </c>
      <c r="T260" s="99"/>
      <c r="U260" s="99">
        <v>1</v>
      </c>
      <c r="V260" s="99"/>
      <c r="W260" s="99"/>
      <c r="X260" s="99"/>
      <c r="Y260" s="99"/>
      <c r="Z260" s="99"/>
      <c r="AA260" s="99"/>
      <c r="AB260" s="99"/>
      <c r="AC260" s="99"/>
      <c r="AD260" s="99"/>
      <c r="AE260" s="99"/>
      <c r="AF260" s="99"/>
      <c r="AG260" s="99"/>
      <c r="AH260" s="99"/>
      <c r="AI260" s="99"/>
      <c r="AJ260" s="99"/>
      <c r="AK260" s="99"/>
      <c r="AL260" s="99"/>
      <c r="AM260" s="99"/>
      <c r="AN260" s="99"/>
      <c r="AO260" s="99"/>
      <c r="AP260" s="99"/>
      <c r="AQ260" s="99"/>
      <c r="AR260" s="99">
        <v>12</v>
      </c>
      <c r="AS260" s="99"/>
      <c r="AT260" s="99">
        <v>154</v>
      </c>
      <c r="AU260" s="99">
        <v>2</v>
      </c>
      <c r="AV260" s="99"/>
      <c r="AW260" s="99"/>
      <c r="AX260" s="99"/>
      <c r="AY260" s="99"/>
      <c r="AZ260" s="99"/>
      <c r="BA260" s="99"/>
      <c r="BB260" s="99"/>
      <c r="BC260" s="99"/>
      <c r="BD260" s="99"/>
      <c r="BE260" s="99">
        <v>16</v>
      </c>
      <c r="BF260" s="105">
        <f t="shared" si="10"/>
        <v>218</v>
      </c>
      <c r="BG260" s="14"/>
    </row>
    <row r="261" spans="1:59">
      <c r="A261" s="10" t="s">
        <v>762</v>
      </c>
      <c r="B261" s="10" t="s">
        <v>721</v>
      </c>
      <c r="C261" s="11"/>
      <c r="D261" s="12" t="s">
        <v>271</v>
      </c>
      <c r="E261" s="11">
        <v>44964</v>
      </c>
      <c r="F261" s="12" t="s">
        <v>722</v>
      </c>
      <c r="G261" s="12" t="s">
        <v>516</v>
      </c>
      <c r="H261" s="13">
        <v>3.125E-2</v>
      </c>
      <c r="I261" s="12" t="s">
        <v>283</v>
      </c>
      <c r="J261" s="12"/>
      <c r="K261" s="12"/>
      <c r="L261" s="99"/>
      <c r="M261" s="99"/>
      <c r="N261" s="99"/>
      <c r="O261" s="99"/>
      <c r="P261" s="99"/>
      <c r="Q261" s="99">
        <v>330</v>
      </c>
      <c r="R261" s="99">
        <v>1</v>
      </c>
      <c r="S261" s="99"/>
      <c r="T261" s="99"/>
      <c r="U261" s="99"/>
      <c r="V261" s="99"/>
      <c r="W261" s="99"/>
      <c r="X261" s="99"/>
      <c r="Y261" s="99"/>
      <c r="Z261" s="99"/>
      <c r="AA261" s="99"/>
      <c r="AB261" s="99"/>
      <c r="AC261" s="99"/>
      <c r="AD261" s="99"/>
      <c r="AE261" s="99"/>
      <c r="AF261" s="99"/>
      <c r="AG261" s="99"/>
      <c r="AH261" s="99"/>
      <c r="AI261" s="99"/>
      <c r="AJ261" s="99"/>
      <c r="AK261" s="99"/>
      <c r="AL261" s="99"/>
      <c r="AM261" s="99"/>
      <c r="AN261" s="99"/>
      <c r="AO261" s="99"/>
      <c r="AP261" s="99"/>
      <c r="AQ261" s="99"/>
      <c r="AR261" s="99"/>
      <c r="AS261" s="99"/>
      <c r="AT261" s="99">
        <v>130</v>
      </c>
      <c r="AU261" s="99"/>
      <c r="AV261" s="99"/>
      <c r="AW261" s="99"/>
      <c r="AX261" s="99"/>
      <c r="AY261" s="99"/>
      <c r="AZ261" s="99"/>
      <c r="BA261" s="99"/>
      <c r="BB261" s="99"/>
      <c r="BC261" s="99"/>
      <c r="BD261" s="99"/>
      <c r="BE261" s="99"/>
      <c r="BF261" s="105">
        <f t="shared" si="10"/>
        <v>461</v>
      </c>
      <c r="BG261" s="12"/>
    </row>
    <row r="262" spans="1:59" ht="31.5">
      <c r="A262" s="21" t="s">
        <v>198</v>
      </c>
      <c r="B262" s="18" t="s">
        <v>721</v>
      </c>
      <c r="C262" s="11"/>
      <c r="D262" s="12" t="s">
        <v>271</v>
      </c>
      <c r="E262" s="11">
        <v>44964</v>
      </c>
      <c r="F262" s="12" t="s">
        <v>737</v>
      </c>
      <c r="G262" s="12" t="s">
        <v>738</v>
      </c>
      <c r="H262" s="13">
        <v>0.40069444444444446</v>
      </c>
      <c r="I262" s="12" t="s">
        <v>283</v>
      </c>
      <c r="J262" s="12" t="s">
        <v>296</v>
      </c>
      <c r="K262" s="12" t="s">
        <v>276</v>
      </c>
      <c r="L262" s="99">
        <v>0</v>
      </c>
      <c r="M262" s="99">
        <v>0</v>
      </c>
      <c r="N262" s="99">
        <v>0</v>
      </c>
      <c r="O262" s="99">
        <v>0</v>
      </c>
      <c r="P262" s="99">
        <v>0</v>
      </c>
      <c r="Q262" s="99">
        <v>0</v>
      </c>
      <c r="R262" s="99">
        <v>0</v>
      </c>
      <c r="S262" s="99">
        <v>0</v>
      </c>
      <c r="T262" s="99">
        <v>0</v>
      </c>
      <c r="U262" s="99">
        <v>0</v>
      </c>
      <c r="V262" s="99">
        <v>0</v>
      </c>
      <c r="W262" s="99">
        <v>0</v>
      </c>
      <c r="X262" s="99">
        <v>0</v>
      </c>
      <c r="Y262" s="99">
        <v>3</v>
      </c>
      <c r="Z262" s="99">
        <v>1</v>
      </c>
      <c r="AA262" s="99">
        <v>0</v>
      </c>
      <c r="AB262" s="99">
        <v>0</v>
      </c>
      <c r="AC262" s="99">
        <v>0</v>
      </c>
      <c r="AD262" s="99">
        <v>0</v>
      </c>
      <c r="AE262" s="99">
        <v>0</v>
      </c>
      <c r="AF262" s="99">
        <v>0</v>
      </c>
      <c r="AG262" s="99">
        <v>0</v>
      </c>
      <c r="AH262" s="99">
        <v>0</v>
      </c>
      <c r="AI262" s="99">
        <v>0</v>
      </c>
      <c r="AJ262" s="99">
        <v>0</v>
      </c>
      <c r="AK262" s="99">
        <v>0</v>
      </c>
      <c r="AL262" s="99">
        <v>0</v>
      </c>
      <c r="AM262" s="99">
        <v>0</v>
      </c>
      <c r="AN262" s="99">
        <v>0</v>
      </c>
      <c r="AO262" s="99">
        <v>0</v>
      </c>
      <c r="AP262" s="99">
        <v>0</v>
      </c>
      <c r="AQ262" s="99">
        <v>0</v>
      </c>
      <c r="AR262" s="99">
        <v>0</v>
      </c>
      <c r="AS262" s="99">
        <v>0</v>
      </c>
      <c r="AT262" s="99">
        <v>0</v>
      </c>
      <c r="AU262" s="99">
        <v>0</v>
      </c>
      <c r="AV262" s="99">
        <v>0</v>
      </c>
      <c r="AW262" s="99">
        <v>0</v>
      </c>
      <c r="AX262" s="99">
        <v>0</v>
      </c>
      <c r="AY262" s="99">
        <v>0</v>
      </c>
      <c r="AZ262" s="99">
        <v>0</v>
      </c>
      <c r="BA262" s="99">
        <v>2</v>
      </c>
      <c r="BB262" s="99">
        <v>0</v>
      </c>
      <c r="BC262" s="99">
        <v>0</v>
      </c>
      <c r="BD262" s="99">
        <v>0</v>
      </c>
      <c r="BE262" s="99">
        <v>0</v>
      </c>
      <c r="BF262" s="105">
        <f t="shared" si="10"/>
        <v>6</v>
      </c>
      <c r="BG262" s="12"/>
    </row>
    <row r="263" spans="1:59">
      <c r="A263" s="10" t="s">
        <v>32</v>
      </c>
      <c r="B263" s="10" t="s">
        <v>763</v>
      </c>
      <c r="C263" s="11"/>
      <c r="D263" s="12" t="s">
        <v>271</v>
      </c>
      <c r="E263" s="22">
        <v>44966</v>
      </c>
      <c r="F263" s="12" t="s">
        <v>764</v>
      </c>
      <c r="G263" s="12" t="s">
        <v>765</v>
      </c>
      <c r="H263" s="13">
        <v>0.43055555555555558</v>
      </c>
      <c r="I263" s="12" t="s">
        <v>283</v>
      </c>
      <c r="J263" s="12" t="s">
        <v>296</v>
      </c>
      <c r="K263" s="12" t="s">
        <v>276</v>
      </c>
      <c r="L263" s="99">
        <v>0</v>
      </c>
      <c r="M263" s="99">
        <v>0</v>
      </c>
      <c r="N263" s="99">
        <v>11</v>
      </c>
      <c r="O263" s="99">
        <v>40</v>
      </c>
      <c r="P263" s="99">
        <v>0</v>
      </c>
      <c r="Q263" s="99">
        <v>0</v>
      </c>
      <c r="R263" s="99">
        <v>0</v>
      </c>
      <c r="S263" s="99">
        <v>0</v>
      </c>
      <c r="T263" s="99">
        <v>0</v>
      </c>
      <c r="U263" s="99">
        <v>0</v>
      </c>
      <c r="V263" s="99">
        <v>0</v>
      </c>
      <c r="W263" s="99">
        <v>0</v>
      </c>
      <c r="X263" s="99">
        <v>0</v>
      </c>
      <c r="Y263" s="99">
        <v>4</v>
      </c>
      <c r="Z263" s="99">
        <v>8</v>
      </c>
      <c r="AA263" s="99">
        <v>0</v>
      </c>
      <c r="AB263" s="99">
        <v>0</v>
      </c>
      <c r="AC263" s="99">
        <v>0</v>
      </c>
      <c r="AD263" s="99">
        <v>2</v>
      </c>
      <c r="AE263" s="99">
        <v>0</v>
      </c>
      <c r="AF263" s="99">
        <v>0</v>
      </c>
      <c r="AG263" s="99">
        <v>0</v>
      </c>
      <c r="AH263" s="99">
        <v>8</v>
      </c>
      <c r="AI263" s="99">
        <v>0</v>
      </c>
      <c r="AJ263" s="99">
        <v>0</v>
      </c>
      <c r="AK263" s="99">
        <v>0</v>
      </c>
      <c r="AL263" s="99">
        <v>0</v>
      </c>
      <c r="AM263" s="99">
        <v>0</v>
      </c>
      <c r="AN263" s="99">
        <v>1</v>
      </c>
      <c r="AO263" s="99">
        <v>0</v>
      </c>
      <c r="AP263" s="99">
        <v>0</v>
      </c>
      <c r="AQ263" s="99">
        <v>242</v>
      </c>
      <c r="AR263" s="99">
        <v>1</v>
      </c>
      <c r="AS263" s="99">
        <v>0</v>
      </c>
      <c r="AT263" s="99">
        <v>0</v>
      </c>
      <c r="AU263" s="99">
        <v>6</v>
      </c>
      <c r="AV263" s="99">
        <v>0</v>
      </c>
      <c r="AW263" s="99">
        <v>0</v>
      </c>
      <c r="AX263" s="99">
        <v>7</v>
      </c>
      <c r="AY263" s="99">
        <v>3</v>
      </c>
      <c r="AZ263" s="99">
        <v>0</v>
      </c>
      <c r="BA263" s="99">
        <v>17</v>
      </c>
      <c r="BB263" s="99">
        <v>126</v>
      </c>
      <c r="BC263" s="99">
        <v>0</v>
      </c>
      <c r="BD263" s="99">
        <v>0</v>
      </c>
      <c r="BE263" s="99">
        <v>0</v>
      </c>
      <c r="BF263" s="105">
        <f t="shared" si="10"/>
        <v>476</v>
      </c>
      <c r="BG263" s="14"/>
    </row>
    <row r="264" spans="1:59">
      <c r="A264" s="10" t="s">
        <v>121</v>
      </c>
      <c r="B264" s="18" t="s">
        <v>763</v>
      </c>
      <c r="C264" s="11"/>
      <c r="D264" s="12" t="s">
        <v>271</v>
      </c>
      <c r="E264" s="11">
        <v>44964</v>
      </c>
      <c r="F264" s="12" t="s">
        <v>766</v>
      </c>
      <c r="G264" s="12" t="s">
        <v>767</v>
      </c>
      <c r="H264" s="13">
        <v>0.30555555555555558</v>
      </c>
      <c r="I264" s="12"/>
      <c r="J264" s="12" t="s">
        <v>418</v>
      </c>
      <c r="K264" s="12" t="s">
        <v>276</v>
      </c>
      <c r="L264" s="99">
        <v>0</v>
      </c>
      <c r="M264" s="99">
        <v>0</v>
      </c>
      <c r="N264" s="99">
        <v>0</v>
      </c>
      <c r="O264" s="99">
        <v>0</v>
      </c>
      <c r="P264" s="99">
        <v>0</v>
      </c>
      <c r="Q264" s="99">
        <v>0</v>
      </c>
      <c r="R264" s="99">
        <v>0</v>
      </c>
      <c r="S264" s="99">
        <v>0</v>
      </c>
      <c r="T264" s="99">
        <v>0</v>
      </c>
      <c r="U264" s="99">
        <v>0</v>
      </c>
      <c r="V264" s="99">
        <v>0</v>
      </c>
      <c r="W264" s="99">
        <v>0</v>
      </c>
      <c r="X264" s="99">
        <v>0</v>
      </c>
      <c r="Y264" s="99">
        <v>0</v>
      </c>
      <c r="Z264" s="99">
        <v>0</v>
      </c>
      <c r="AA264" s="99">
        <v>0</v>
      </c>
      <c r="AB264" s="99">
        <v>0</v>
      </c>
      <c r="AC264" s="99">
        <v>0</v>
      </c>
      <c r="AD264" s="99">
        <v>0</v>
      </c>
      <c r="AE264" s="99">
        <v>1</v>
      </c>
      <c r="AF264" s="99">
        <v>0</v>
      </c>
      <c r="AG264" s="99">
        <v>0</v>
      </c>
      <c r="AH264" s="99">
        <v>0</v>
      </c>
      <c r="AI264" s="99">
        <v>0</v>
      </c>
      <c r="AJ264" s="99">
        <v>0</v>
      </c>
      <c r="AK264" s="99">
        <v>0</v>
      </c>
      <c r="AL264" s="99">
        <v>0</v>
      </c>
      <c r="AM264" s="99">
        <v>0</v>
      </c>
      <c r="AN264" s="99">
        <v>0</v>
      </c>
      <c r="AO264" s="99">
        <v>0</v>
      </c>
      <c r="AP264" s="99">
        <v>0</v>
      </c>
      <c r="AQ264" s="99">
        <v>10</v>
      </c>
      <c r="AR264" s="99">
        <v>0</v>
      </c>
      <c r="AS264" s="99">
        <v>0</v>
      </c>
      <c r="AT264" s="99">
        <v>75</v>
      </c>
      <c r="AU264" s="99">
        <v>0</v>
      </c>
      <c r="AV264" s="99">
        <v>0</v>
      </c>
      <c r="AW264" s="99">
        <v>0</v>
      </c>
      <c r="AX264" s="99">
        <v>0</v>
      </c>
      <c r="AY264" s="99">
        <v>33</v>
      </c>
      <c r="AZ264" s="99">
        <v>0</v>
      </c>
      <c r="BA264" s="99">
        <v>3</v>
      </c>
      <c r="BB264" s="99">
        <v>1</v>
      </c>
      <c r="BC264" s="99">
        <v>0</v>
      </c>
      <c r="BD264" s="99">
        <v>0</v>
      </c>
      <c r="BE264" s="99">
        <v>0</v>
      </c>
      <c r="BF264" s="105">
        <f t="shared" si="10"/>
        <v>123</v>
      </c>
      <c r="BG264" s="14"/>
    </row>
    <row r="265" spans="1:59">
      <c r="A265" s="10" t="s">
        <v>130</v>
      </c>
      <c r="B265" s="18" t="s">
        <v>763</v>
      </c>
      <c r="C265" s="11"/>
      <c r="D265" s="12" t="s">
        <v>271</v>
      </c>
      <c r="E265" s="11">
        <v>44966</v>
      </c>
      <c r="F265" s="12" t="s">
        <v>768</v>
      </c>
      <c r="G265" s="12" t="s">
        <v>769</v>
      </c>
      <c r="H265" s="13">
        <v>0.41666666666666669</v>
      </c>
      <c r="I265" s="12" t="s">
        <v>292</v>
      </c>
      <c r="J265" s="12" t="s">
        <v>275</v>
      </c>
      <c r="K265" s="12" t="s">
        <v>276</v>
      </c>
      <c r="L265" s="99">
        <v>0</v>
      </c>
      <c r="M265" s="99">
        <v>0</v>
      </c>
      <c r="N265" s="99">
        <v>0</v>
      </c>
      <c r="O265" s="99">
        <v>0</v>
      </c>
      <c r="P265" s="99">
        <v>0</v>
      </c>
      <c r="Q265" s="99">
        <v>0</v>
      </c>
      <c r="R265" s="99">
        <v>0</v>
      </c>
      <c r="S265" s="99">
        <v>0</v>
      </c>
      <c r="T265" s="99">
        <v>0</v>
      </c>
      <c r="U265" s="99">
        <v>0</v>
      </c>
      <c r="V265" s="99">
        <v>0</v>
      </c>
      <c r="W265" s="99">
        <v>0</v>
      </c>
      <c r="X265" s="99">
        <v>0</v>
      </c>
      <c r="Y265" s="99">
        <v>0</v>
      </c>
      <c r="Z265" s="99">
        <v>0</v>
      </c>
      <c r="AA265" s="99">
        <v>0</v>
      </c>
      <c r="AB265" s="99">
        <v>0</v>
      </c>
      <c r="AC265" s="99">
        <v>0</v>
      </c>
      <c r="AD265" s="99">
        <v>0</v>
      </c>
      <c r="AE265" s="99">
        <v>0</v>
      </c>
      <c r="AF265" s="99">
        <v>0</v>
      </c>
      <c r="AG265" s="99">
        <v>0</v>
      </c>
      <c r="AH265" s="99">
        <v>0</v>
      </c>
      <c r="AI265" s="99">
        <v>0</v>
      </c>
      <c r="AJ265" s="99">
        <v>0</v>
      </c>
      <c r="AK265" s="99">
        <v>0</v>
      </c>
      <c r="AL265" s="99">
        <v>0</v>
      </c>
      <c r="AM265" s="99">
        <v>0</v>
      </c>
      <c r="AN265" s="99">
        <v>0</v>
      </c>
      <c r="AO265" s="99">
        <v>0</v>
      </c>
      <c r="AP265" s="99">
        <v>0</v>
      </c>
      <c r="AQ265" s="99">
        <v>0</v>
      </c>
      <c r="AR265" s="99">
        <v>0</v>
      </c>
      <c r="AS265" s="99">
        <v>0</v>
      </c>
      <c r="AT265" s="99">
        <v>0</v>
      </c>
      <c r="AU265" s="99">
        <v>0</v>
      </c>
      <c r="AV265" s="99">
        <v>0</v>
      </c>
      <c r="AW265" s="99">
        <v>0</v>
      </c>
      <c r="AX265" s="99">
        <v>0</v>
      </c>
      <c r="AY265" s="99">
        <v>0</v>
      </c>
      <c r="AZ265" s="99">
        <v>0</v>
      </c>
      <c r="BA265" s="99">
        <v>0</v>
      </c>
      <c r="BB265" s="99">
        <v>0</v>
      </c>
      <c r="BC265" s="99">
        <v>0</v>
      </c>
      <c r="BD265" s="99">
        <v>0</v>
      </c>
      <c r="BE265" s="99">
        <v>0</v>
      </c>
      <c r="BF265" s="105">
        <f t="shared" si="10"/>
        <v>0</v>
      </c>
      <c r="BG265" s="14"/>
    </row>
    <row r="266" spans="1:59">
      <c r="A266" s="10" t="s">
        <v>151</v>
      </c>
      <c r="B266" s="10" t="s">
        <v>763</v>
      </c>
      <c r="C266" s="11"/>
      <c r="D266" s="12" t="s">
        <v>271</v>
      </c>
      <c r="E266" s="11">
        <v>44966</v>
      </c>
      <c r="F266" s="12" t="s">
        <v>764</v>
      </c>
      <c r="G266" s="12" t="s">
        <v>765</v>
      </c>
      <c r="H266" s="20">
        <v>0.41666666666666669</v>
      </c>
      <c r="I266" s="12" t="s">
        <v>283</v>
      </c>
      <c r="J266" s="12" t="s">
        <v>275</v>
      </c>
      <c r="K266" s="12" t="s">
        <v>276</v>
      </c>
      <c r="L266" s="99">
        <v>3</v>
      </c>
      <c r="M266" s="99">
        <v>0</v>
      </c>
      <c r="N266" s="99">
        <v>1</v>
      </c>
      <c r="O266" s="99">
        <v>0</v>
      </c>
      <c r="P266" s="99">
        <v>0</v>
      </c>
      <c r="Q266" s="99">
        <v>0</v>
      </c>
      <c r="R266" s="99">
        <v>0</v>
      </c>
      <c r="S266" s="99">
        <v>0</v>
      </c>
      <c r="T266" s="99">
        <v>0</v>
      </c>
      <c r="U266" s="99">
        <v>0</v>
      </c>
      <c r="V266" s="99">
        <v>0</v>
      </c>
      <c r="W266" s="99">
        <v>0</v>
      </c>
      <c r="X266" s="99">
        <v>0</v>
      </c>
      <c r="Y266" s="99">
        <v>0</v>
      </c>
      <c r="Z266" s="99">
        <v>0</v>
      </c>
      <c r="AA266" s="99">
        <v>0</v>
      </c>
      <c r="AB266" s="99">
        <v>0</v>
      </c>
      <c r="AC266" s="99">
        <v>0</v>
      </c>
      <c r="AD266" s="99">
        <v>0</v>
      </c>
      <c r="AE266" s="99">
        <v>0</v>
      </c>
      <c r="AF266" s="99">
        <v>0</v>
      </c>
      <c r="AG266" s="99">
        <v>0</v>
      </c>
      <c r="AH266" s="99">
        <v>0</v>
      </c>
      <c r="AI266" s="99">
        <v>0</v>
      </c>
      <c r="AJ266" s="99">
        <v>0</v>
      </c>
      <c r="AK266" s="99">
        <v>0</v>
      </c>
      <c r="AL266" s="99">
        <v>0</v>
      </c>
      <c r="AM266" s="99">
        <v>0</v>
      </c>
      <c r="AN266" s="99">
        <v>0</v>
      </c>
      <c r="AO266" s="99">
        <v>0</v>
      </c>
      <c r="AP266" s="99">
        <v>0</v>
      </c>
      <c r="AQ266" s="99">
        <v>44</v>
      </c>
      <c r="AR266" s="99">
        <v>0</v>
      </c>
      <c r="AS266" s="99">
        <v>0</v>
      </c>
      <c r="AT266" s="99">
        <v>150</v>
      </c>
      <c r="AU266" s="99">
        <v>0</v>
      </c>
      <c r="AV266" s="99">
        <v>0</v>
      </c>
      <c r="AW266" s="99">
        <v>0</v>
      </c>
      <c r="AX266" s="99"/>
      <c r="AY266" s="99">
        <v>165</v>
      </c>
      <c r="AZ266" s="99">
        <v>0</v>
      </c>
      <c r="BA266" s="99">
        <v>60</v>
      </c>
      <c r="BB266" s="99">
        <v>65</v>
      </c>
      <c r="BC266" s="99">
        <v>0</v>
      </c>
      <c r="BD266" s="99">
        <v>0</v>
      </c>
      <c r="BE266" s="99">
        <v>0</v>
      </c>
      <c r="BF266" s="105">
        <f t="shared" si="10"/>
        <v>488</v>
      </c>
      <c r="BG266" s="14"/>
    </row>
    <row r="267" spans="1:59" ht="51.75">
      <c r="A267" s="10" t="s">
        <v>168</v>
      </c>
      <c r="B267" s="18" t="s">
        <v>763</v>
      </c>
      <c r="C267" s="11"/>
      <c r="D267" s="12" t="s">
        <v>271</v>
      </c>
      <c r="E267" s="11">
        <v>44960</v>
      </c>
      <c r="F267" s="12" t="s">
        <v>766</v>
      </c>
      <c r="G267" s="12" t="s">
        <v>767</v>
      </c>
      <c r="H267" s="13">
        <v>0.56944444444444442</v>
      </c>
      <c r="I267" s="12" t="s">
        <v>274</v>
      </c>
      <c r="J267" s="12" t="s">
        <v>319</v>
      </c>
      <c r="K267" s="12" t="s">
        <v>276</v>
      </c>
      <c r="L267" s="99">
        <v>0</v>
      </c>
      <c r="M267" s="99">
        <v>0</v>
      </c>
      <c r="N267" s="99">
        <v>0</v>
      </c>
      <c r="O267" s="99">
        <v>0</v>
      </c>
      <c r="P267" s="99">
        <v>0</v>
      </c>
      <c r="Q267" s="99">
        <v>0</v>
      </c>
      <c r="R267" s="99">
        <v>0</v>
      </c>
      <c r="S267" s="99">
        <v>0</v>
      </c>
      <c r="T267" s="99">
        <v>0</v>
      </c>
      <c r="U267" s="99">
        <v>0</v>
      </c>
      <c r="V267" s="99">
        <v>0</v>
      </c>
      <c r="W267" s="99">
        <v>0</v>
      </c>
      <c r="X267" s="99">
        <v>0</v>
      </c>
      <c r="Y267" s="99">
        <v>0</v>
      </c>
      <c r="Z267" s="99">
        <v>0</v>
      </c>
      <c r="AA267" s="99">
        <v>0</v>
      </c>
      <c r="AB267" s="99">
        <v>0</v>
      </c>
      <c r="AC267" s="99">
        <v>0</v>
      </c>
      <c r="AD267" s="99">
        <v>0</v>
      </c>
      <c r="AE267" s="99">
        <v>0</v>
      </c>
      <c r="AF267" s="99">
        <v>0</v>
      </c>
      <c r="AG267" s="99">
        <v>0</v>
      </c>
      <c r="AH267" s="99">
        <v>0</v>
      </c>
      <c r="AI267" s="99">
        <v>0</v>
      </c>
      <c r="AJ267" s="99">
        <v>0</v>
      </c>
      <c r="AK267" s="99">
        <v>0</v>
      </c>
      <c r="AL267" s="99">
        <v>0</v>
      </c>
      <c r="AM267" s="99">
        <v>0</v>
      </c>
      <c r="AN267" s="99">
        <v>0</v>
      </c>
      <c r="AO267" s="99">
        <v>1</v>
      </c>
      <c r="AP267" s="99">
        <v>0</v>
      </c>
      <c r="AQ267" s="99">
        <v>0</v>
      </c>
      <c r="AR267" s="99">
        <v>0</v>
      </c>
      <c r="AS267" s="99">
        <v>0</v>
      </c>
      <c r="AT267" s="99">
        <v>2</v>
      </c>
      <c r="AU267" s="99">
        <v>0</v>
      </c>
      <c r="AV267" s="99">
        <v>0</v>
      </c>
      <c r="AW267" s="99">
        <v>0</v>
      </c>
      <c r="AX267" s="99">
        <v>1</v>
      </c>
      <c r="AY267" s="99">
        <v>19</v>
      </c>
      <c r="AZ267" s="99">
        <v>0</v>
      </c>
      <c r="BA267" s="99">
        <v>2</v>
      </c>
      <c r="BB267" s="99">
        <v>1</v>
      </c>
      <c r="BC267" s="99">
        <v>1</v>
      </c>
      <c r="BD267" s="99">
        <v>0</v>
      </c>
      <c r="BE267" s="99">
        <v>0</v>
      </c>
      <c r="BF267" s="105">
        <f t="shared" si="10"/>
        <v>27</v>
      </c>
      <c r="BG267" s="14" t="s">
        <v>770</v>
      </c>
    </row>
    <row r="268" spans="1:59">
      <c r="A268" s="10" t="s">
        <v>173</v>
      </c>
      <c r="B268" s="18" t="s">
        <v>763</v>
      </c>
      <c r="C268" s="11"/>
      <c r="D268" s="12" t="s">
        <v>271</v>
      </c>
      <c r="E268" s="11">
        <v>44966</v>
      </c>
      <c r="F268" s="12" t="s">
        <v>768</v>
      </c>
      <c r="G268" s="12" t="s">
        <v>769</v>
      </c>
      <c r="H268" s="13">
        <v>0.39583333333333331</v>
      </c>
      <c r="I268" s="12" t="s">
        <v>292</v>
      </c>
      <c r="J268" s="12" t="s">
        <v>275</v>
      </c>
      <c r="K268" s="12" t="s">
        <v>276</v>
      </c>
      <c r="L268" s="99">
        <v>0</v>
      </c>
      <c r="M268" s="99">
        <v>0</v>
      </c>
      <c r="N268" s="99">
        <v>0</v>
      </c>
      <c r="O268" s="99">
        <v>0</v>
      </c>
      <c r="P268" s="99">
        <v>0</v>
      </c>
      <c r="Q268" s="99">
        <v>0</v>
      </c>
      <c r="R268" s="99">
        <v>0</v>
      </c>
      <c r="S268" s="99">
        <v>0</v>
      </c>
      <c r="T268" s="99">
        <v>0</v>
      </c>
      <c r="U268" s="99">
        <v>0</v>
      </c>
      <c r="V268" s="99">
        <v>0</v>
      </c>
      <c r="W268" s="99">
        <v>0</v>
      </c>
      <c r="X268" s="99">
        <v>0</v>
      </c>
      <c r="Y268" s="99">
        <v>0</v>
      </c>
      <c r="Z268" s="99">
        <v>0</v>
      </c>
      <c r="AA268" s="99">
        <v>0</v>
      </c>
      <c r="AB268" s="99">
        <v>0</v>
      </c>
      <c r="AC268" s="99">
        <v>0</v>
      </c>
      <c r="AD268" s="99">
        <v>0</v>
      </c>
      <c r="AE268" s="99">
        <v>0</v>
      </c>
      <c r="AF268" s="99">
        <v>0</v>
      </c>
      <c r="AG268" s="99">
        <v>0</v>
      </c>
      <c r="AH268" s="99">
        <v>0</v>
      </c>
      <c r="AI268" s="99">
        <v>0</v>
      </c>
      <c r="AJ268" s="99">
        <v>0</v>
      </c>
      <c r="AK268" s="99">
        <v>0</v>
      </c>
      <c r="AL268" s="99">
        <v>0</v>
      </c>
      <c r="AM268" s="99">
        <v>0</v>
      </c>
      <c r="AN268" s="99">
        <v>0</v>
      </c>
      <c r="AO268" s="99">
        <v>0</v>
      </c>
      <c r="AP268" s="99">
        <v>0</v>
      </c>
      <c r="AQ268" s="99">
        <v>0</v>
      </c>
      <c r="AR268" s="99">
        <v>0</v>
      </c>
      <c r="AS268" s="99">
        <v>0</v>
      </c>
      <c r="AT268" s="99">
        <v>0</v>
      </c>
      <c r="AU268" s="99">
        <v>0</v>
      </c>
      <c r="AV268" s="99">
        <v>0</v>
      </c>
      <c r="AW268" s="99">
        <v>0</v>
      </c>
      <c r="AX268" s="99">
        <v>0</v>
      </c>
      <c r="AY268" s="99">
        <v>0</v>
      </c>
      <c r="AZ268" s="99">
        <v>0</v>
      </c>
      <c r="BA268" s="99">
        <v>0</v>
      </c>
      <c r="BB268" s="99">
        <v>0</v>
      </c>
      <c r="BC268" s="99">
        <v>0</v>
      </c>
      <c r="BD268" s="99">
        <v>0</v>
      </c>
      <c r="BE268" s="99">
        <v>0</v>
      </c>
      <c r="BF268" s="105">
        <f t="shared" si="10"/>
        <v>0</v>
      </c>
      <c r="BG268" s="14"/>
    </row>
    <row r="269" spans="1:59">
      <c r="A269" s="10" t="s">
        <v>197</v>
      </c>
      <c r="B269" s="18" t="s">
        <v>763</v>
      </c>
      <c r="C269" s="11"/>
      <c r="D269" s="12" t="s">
        <v>271</v>
      </c>
      <c r="E269" s="11">
        <v>44964</v>
      </c>
      <c r="F269" s="12" t="s">
        <v>766</v>
      </c>
      <c r="G269" s="12" t="s">
        <v>767</v>
      </c>
      <c r="H269" s="13">
        <v>0.44791666666666669</v>
      </c>
      <c r="I269" s="12" t="s">
        <v>292</v>
      </c>
      <c r="J269" s="12" t="s">
        <v>275</v>
      </c>
      <c r="K269" s="12" t="s">
        <v>276</v>
      </c>
      <c r="L269" s="99">
        <v>0</v>
      </c>
      <c r="M269" s="99">
        <v>0</v>
      </c>
      <c r="N269" s="99">
        <v>1</v>
      </c>
      <c r="O269" s="99">
        <v>165</v>
      </c>
      <c r="P269" s="99">
        <v>0</v>
      </c>
      <c r="Q269" s="99">
        <v>3</v>
      </c>
      <c r="R269" s="99">
        <v>7</v>
      </c>
      <c r="S269" s="99">
        <v>0</v>
      </c>
      <c r="T269" s="99">
        <v>0</v>
      </c>
      <c r="U269" s="99">
        <v>0</v>
      </c>
      <c r="V269" s="99">
        <v>0</v>
      </c>
      <c r="W269" s="99">
        <v>0</v>
      </c>
      <c r="X269" s="99">
        <v>0</v>
      </c>
      <c r="Y269" s="99">
        <v>5</v>
      </c>
      <c r="Z269" s="99">
        <v>0</v>
      </c>
      <c r="AA269" s="99">
        <v>3</v>
      </c>
      <c r="AB269" s="99">
        <v>0</v>
      </c>
      <c r="AC269" s="99">
        <v>4</v>
      </c>
      <c r="AD269" s="99">
        <v>0</v>
      </c>
      <c r="AE269" s="99">
        <v>0</v>
      </c>
      <c r="AF269" s="99">
        <v>0</v>
      </c>
      <c r="AG269" s="99">
        <v>0</v>
      </c>
      <c r="AH269" s="99">
        <v>18</v>
      </c>
      <c r="AI269" s="99">
        <v>0</v>
      </c>
      <c r="AJ269" s="99">
        <v>0</v>
      </c>
      <c r="AK269" s="99">
        <v>0</v>
      </c>
      <c r="AL269" s="99">
        <v>0</v>
      </c>
      <c r="AM269" s="99">
        <v>0</v>
      </c>
      <c r="AN269" s="99">
        <v>0</v>
      </c>
      <c r="AO269" s="99">
        <v>0</v>
      </c>
      <c r="AP269" s="99">
        <v>0</v>
      </c>
      <c r="AQ269" s="99">
        <v>1</v>
      </c>
      <c r="AR269" s="99">
        <v>0</v>
      </c>
      <c r="AS269" s="99">
        <v>0</v>
      </c>
      <c r="AT269" s="99">
        <v>22</v>
      </c>
      <c r="AU269" s="99">
        <v>12</v>
      </c>
      <c r="AV269" s="99">
        <v>0</v>
      </c>
      <c r="AW269" s="99">
        <v>0</v>
      </c>
      <c r="AX269" s="99">
        <v>2</v>
      </c>
      <c r="AY269" s="99">
        <v>35</v>
      </c>
      <c r="AZ269" s="99">
        <v>0</v>
      </c>
      <c r="BA269" s="99">
        <v>7</v>
      </c>
      <c r="BB269" s="99">
        <v>3</v>
      </c>
      <c r="BC269" s="99">
        <v>0</v>
      </c>
      <c r="BD269" s="99">
        <v>0</v>
      </c>
      <c r="BE269" s="99">
        <v>0</v>
      </c>
      <c r="BF269" s="105">
        <f t="shared" si="10"/>
        <v>288</v>
      </c>
      <c r="BG269" s="14"/>
    </row>
    <row r="270" spans="1:59" ht="39">
      <c r="A270" s="10" t="s">
        <v>33</v>
      </c>
      <c r="B270" s="10" t="s">
        <v>771</v>
      </c>
      <c r="C270" s="11"/>
      <c r="D270" s="12" t="s">
        <v>271</v>
      </c>
      <c r="E270" s="11">
        <v>44960</v>
      </c>
      <c r="F270" s="12" t="s">
        <v>772</v>
      </c>
      <c r="G270" s="12" t="s">
        <v>765</v>
      </c>
      <c r="H270" s="13">
        <v>0.39583333333333331</v>
      </c>
      <c r="I270" s="12" t="s">
        <v>292</v>
      </c>
      <c r="J270" s="12" t="s">
        <v>319</v>
      </c>
      <c r="K270" s="12" t="s">
        <v>320</v>
      </c>
      <c r="L270" s="99">
        <v>2</v>
      </c>
      <c r="M270" s="99">
        <v>0</v>
      </c>
      <c r="N270" s="99">
        <v>52</v>
      </c>
      <c r="O270" s="99">
        <v>176</v>
      </c>
      <c r="P270" s="99">
        <v>0</v>
      </c>
      <c r="Q270" s="99">
        <v>0</v>
      </c>
      <c r="R270" s="99">
        <v>61</v>
      </c>
      <c r="S270" s="99">
        <v>3</v>
      </c>
      <c r="T270" s="99">
        <v>0</v>
      </c>
      <c r="U270" s="99">
        <v>0</v>
      </c>
      <c r="V270" s="99">
        <v>40</v>
      </c>
      <c r="W270" s="99">
        <v>14</v>
      </c>
      <c r="X270" s="99">
        <v>12</v>
      </c>
      <c r="Y270" s="99">
        <v>34</v>
      </c>
      <c r="Z270" s="99">
        <v>44</v>
      </c>
      <c r="AA270" s="99">
        <v>51</v>
      </c>
      <c r="AB270" s="99">
        <v>0</v>
      </c>
      <c r="AC270" s="99">
        <v>106</v>
      </c>
      <c r="AD270" s="99">
        <v>17</v>
      </c>
      <c r="AE270" s="99">
        <v>0</v>
      </c>
      <c r="AF270" s="99">
        <v>64</v>
      </c>
      <c r="AG270" s="99">
        <v>4</v>
      </c>
      <c r="AH270" s="99">
        <v>17</v>
      </c>
      <c r="AI270" s="99">
        <v>7</v>
      </c>
      <c r="AJ270" s="99">
        <v>0</v>
      </c>
      <c r="AK270" s="99">
        <v>0</v>
      </c>
      <c r="AL270" s="99">
        <v>0</v>
      </c>
      <c r="AM270" s="99">
        <v>0</v>
      </c>
      <c r="AN270" s="99">
        <v>37</v>
      </c>
      <c r="AO270" s="99">
        <v>0</v>
      </c>
      <c r="AP270" s="99">
        <v>0</v>
      </c>
      <c r="AQ270" s="99">
        <v>12</v>
      </c>
      <c r="AR270" s="99">
        <v>2</v>
      </c>
      <c r="AS270" s="99">
        <v>0</v>
      </c>
      <c r="AT270" s="99">
        <v>0</v>
      </c>
      <c r="AU270" s="99">
        <v>35</v>
      </c>
      <c r="AV270" s="99">
        <v>0</v>
      </c>
      <c r="AW270" s="99">
        <v>0</v>
      </c>
      <c r="AX270" s="99">
        <v>9</v>
      </c>
      <c r="AY270" s="99">
        <v>79</v>
      </c>
      <c r="AZ270" s="99">
        <v>0</v>
      </c>
      <c r="BA270" s="99">
        <v>3</v>
      </c>
      <c r="BB270" s="99">
        <v>190</v>
      </c>
      <c r="BC270" s="99">
        <v>0</v>
      </c>
      <c r="BD270" s="99">
        <v>0</v>
      </c>
      <c r="BE270" s="99">
        <v>0</v>
      </c>
      <c r="BF270" s="105">
        <f t="shared" si="10"/>
        <v>1071</v>
      </c>
      <c r="BG270" s="14" t="s">
        <v>773</v>
      </c>
    </row>
    <row r="271" spans="1:59">
      <c r="A271" s="10" t="s">
        <v>63</v>
      </c>
      <c r="B271" s="10" t="s">
        <v>771</v>
      </c>
      <c r="C271" s="11"/>
      <c r="D271" s="12" t="s">
        <v>271</v>
      </c>
      <c r="E271" s="11">
        <v>44964</v>
      </c>
      <c r="F271" s="12" t="s">
        <v>774</v>
      </c>
      <c r="G271" s="12" t="s">
        <v>765</v>
      </c>
      <c r="H271" s="13">
        <v>0.4375</v>
      </c>
      <c r="I271" s="12" t="s">
        <v>283</v>
      </c>
      <c r="J271" s="12" t="s">
        <v>275</v>
      </c>
      <c r="K271" s="12" t="s">
        <v>276</v>
      </c>
      <c r="L271" s="99">
        <v>2</v>
      </c>
      <c r="M271" s="99">
        <v>0</v>
      </c>
      <c r="N271" s="99">
        <v>25</v>
      </c>
      <c r="O271" s="99">
        <v>400</v>
      </c>
      <c r="P271" s="99">
        <v>0</v>
      </c>
      <c r="Q271" s="99">
        <v>0</v>
      </c>
      <c r="R271" s="99">
        <v>0</v>
      </c>
      <c r="S271" s="99">
        <v>0</v>
      </c>
      <c r="T271" s="99">
        <v>0</v>
      </c>
      <c r="U271" s="99">
        <v>0</v>
      </c>
      <c r="V271" s="99">
        <v>0</v>
      </c>
      <c r="W271" s="99">
        <v>19</v>
      </c>
      <c r="X271" s="99">
        <v>350</v>
      </c>
      <c r="Y271" s="99">
        <v>26</v>
      </c>
      <c r="Z271" s="99">
        <v>30</v>
      </c>
      <c r="AA271" s="99">
        <v>12</v>
      </c>
      <c r="AB271" s="99">
        <v>0</v>
      </c>
      <c r="AC271" s="99">
        <v>45</v>
      </c>
      <c r="AD271" s="99">
        <v>0</v>
      </c>
      <c r="AE271" s="99">
        <v>0</v>
      </c>
      <c r="AF271" s="99">
        <v>0</v>
      </c>
      <c r="AG271" s="99">
        <v>0</v>
      </c>
      <c r="AH271" s="99">
        <v>73</v>
      </c>
      <c r="AI271" s="99">
        <v>0</v>
      </c>
      <c r="AJ271" s="99">
        <v>0</v>
      </c>
      <c r="AK271" s="99">
        <v>0</v>
      </c>
      <c r="AL271" s="99">
        <v>0</v>
      </c>
      <c r="AM271" s="99">
        <v>0</v>
      </c>
      <c r="AN271" s="99">
        <v>34</v>
      </c>
      <c r="AO271" s="99">
        <v>0</v>
      </c>
      <c r="AP271" s="99">
        <v>0</v>
      </c>
      <c r="AQ271" s="99">
        <v>0</v>
      </c>
      <c r="AR271" s="99">
        <v>25</v>
      </c>
      <c r="AS271" s="99">
        <v>0</v>
      </c>
      <c r="AT271" s="99">
        <v>0</v>
      </c>
      <c r="AU271" s="99">
        <v>8</v>
      </c>
      <c r="AV271" s="99">
        <v>0</v>
      </c>
      <c r="AW271" s="99">
        <v>0</v>
      </c>
      <c r="AX271" s="99">
        <v>1</v>
      </c>
      <c r="AY271" s="99">
        <v>22</v>
      </c>
      <c r="AZ271" s="99">
        <v>0</v>
      </c>
      <c r="BA271" s="99">
        <v>18</v>
      </c>
      <c r="BB271" s="99">
        <v>240</v>
      </c>
      <c r="BC271" s="99">
        <v>0</v>
      </c>
      <c r="BD271" s="99">
        <v>0</v>
      </c>
      <c r="BE271" s="99">
        <v>0</v>
      </c>
      <c r="BF271" s="105">
        <f t="shared" si="10"/>
        <v>1330</v>
      </c>
      <c r="BG271" s="14"/>
    </row>
    <row r="272" spans="1:59">
      <c r="A272" s="10" t="s">
        <v>77</v>
      </c>
      <c r="B272" s="10" t="s">
        <v>771</v>
      </c>
      <c r="C272" s="11"/>
      <c r="D272" s="12" t="s">
        <v>271</v>
      </c>
      <c r="E272" s="11">
        <v>44965</v>
      </c>
      <c r="F272" s="12" t="s">
        <v>768</v>
      </c>
      <c r="G272" s="12" t="s">
        <v>769</v>
      </c>
      <c r="H272" s="44">
        <v>0.41319444444444442</v>
      </c>
      <c r="I272" s="12" t="s">
        <v>283</v>
      </c>
      <c r="J272" s="12" t="s">
        <v>275</v>
      </c>
      <c r="K272" s="12" t="s">
        <v>276</v>
      </c>
      <c r="L272" s="99">
        <v>0</v>
      </c>
      <c r="M272" s="99">
        <v>0</v>
      </c>
      <c r="N272" s="99">
        <v>0</v>
      </c>
      <c r="O272" s="99">
        <v>0</v>
      </c>
      <c r="P272" s="99">
        <v>0</v>
      </c>
      <c r="Q272" s="99">
        <v>0</v>
      </c>
      <c r="R272" s="99">
        <v>0</v>
      </c>
      <c r="S272" s="99">
        <v>0</v>
      </c>
      <c r="T272" s="99">
        <v>0</v>
      </c>
      <c r="U272" s="99">
        <v>0</v>
      </c>
      <c r="V272" s="99">
        <v>0</v>
      </c>
      <c r="W272" s="99">
        <v>0</v>
      </c>
      <c r="X272" s="99">
        <v>0</v>
      </c>
      <c r="Y272" s="99">
        <v>0</v>
      </c>
      <c r="Z272" s="99">
        <v>0</v>
      </c>
      <c r="AA272" s="99">
        <v>0</v>
      </c>
      <c r="AB272" s="99">
        <v>0</v>
      </c>
      <c r="AC272" s="99">
        <v>0</v>
      </c>
      <c r="AD272" s="99">
        <v>0</v>
      </c>
      <c r="AE272" s="99">
        <v>0</v>
      </c>
      <c r="AF272" s="99">
        <v>0</v>
      </c>
      <c r="AG272" s="99">
        <v>0</v>
      </c>
      <c r="AH272" s="99">
        <v>21</v>
      </c>
      <c r="AI272" s="99">
        <v>0</v>
      </c>
      <c r="AJ272" s="99">
        <v>0</v>
      </c>
      <c r="AK272" s="99">
        <v>0</v>
      </c>
      <c r="AL272" s="99">
        <v>0</v>
      </c>
      <c r="AM272" s="99">
        <v>0</v>
      </c>
      <c r="AN272" s="99">
        <v>0</v>
      </c>
      <c r="AO272" s="99">
        <v>0</v>
      </c>
      <c r="AP272" s="99">
        <v>0</v>
      </c>
      <c r="AQ272" s="99">
        <v>0</v>
      </c>
      <c r="AR272" s="99">
        <v>0</v>
      </c>
      <c r="AS272" s="99">
        <v>0</v>
      </c>
      <c r="AT272" s="99">
        <v>0</v>
      </c>
      <c r="AU272" s="99">
        <v>0</v>
      </c>
      <c r="AV272" s="99">
        <v>0</v>
      </c>
      <c r="AW272" s="99">
        <v>0</v>
      </c>
      <c r="AX272" s="99">
        <v>0</v>
      </c>
      <c r="AY272" s="99">
        <v>0</v>
      </c>
      <c r="AZ272" s="99">
        <v>0</v>
      </c>
      <c r="BA272" s="99">
        <v>1</v>
      </c>
      <c r="BB272" s="99">
        <v>0</v>
      </c>
      <c r="BC272" s="99">
        <v>0</v>
      </c>
      <c r="BD272" s="99">
        <v>0</v>
      </c>
      <c r="BE272" s="99">
        <v>0</v>
      </c>
      <c r="BF272" s="105">
        <f t="shared" si="10"/>
        <v>22</v>
      </c>
      <c r="BG272" s="14"/>
    </row>
    <row r="273" spans="1:59">
      <c r="A273" s="10" t="s">
        <v>78</v>
      </c>
      <c r="B273" s="10" t="s">
        <v>771</v>
      </c>
      <c r="C273" s="11"/>
      <c r="D273" s="12" t="s">
        <v>271</v>
      </c>
      <c r="E273" s="11">
        <v>44965</v>
      </c>
      <c r="F273" s="12" t="s">
        <v>768</v>
      </c>
      <c r="G273" s="12" t="s">
        <v>769</v>
      </c>
      <c r="H273" s="13">
        <v>0.3576388888888889</v>
      </c>
      <c r="I273" s="12" t="s">
        <v>292</v>
      </c>
      <c r="J273" s="12" t="s">
        <v>275</v>
      </c>
      <c r="K273" s="12" t="s">
        <v>276</v>
      </c>
      <c r="L273" s="99">
        <v>0</v>
      </c>
      <c r="M273" s="99">
        <v>0</v>
      </c>
      <c r="N273" s="99">
        <v>0</v>
      </c>
      <c r="O273" s="99">
        <v>0</v>
      </c>
      <c r="P273" s="99">
        <v>0</v>
      </c>
      <c r="Q273" s="99">
        <v>0</v>
      </c>
      <c r="R273" s="99">
        <v>0</v>
      </c>
      <c r="S273" s="99">
        <v>0</v>
      </c>
      <c r="T273" s="99">
        <v>0</v>
      </c>
      <c r="U273" s="99">
        <v>0</v>
      </c>
      <c r="V273" s="99">
        <v>0</v>
      </c>
      <c r="W273" s="99">
        <v>0</v>
      </c>
      <c r="X273" s="99">
        <v>0</v>
      </c>
      <c r="Y273" s="99">
        <v>5</v>
      </c>
      <c r="Z273" s="99">
        <v>73</v>
      </c>
      <c r="AA273" s="99">
        <v>0</v>
      </c>
      <c r="AB273" s="99">
        <v>0</v>
      </c>
      <c r="AC273" s="99">
        <v>0</v>
      </c>
      <c r="AD273" s="99">
        <v>0</v>
      </c>
      <c r="AE273" s="99">
        <v>0</v>
      </c>
      <c r="AF273" s="99">
        <v>0</v>
      </c>
      <c r="AG273" s="99">
        <v>0</v>
      </c>
      <c r="AH273" s="99">
        <v>0</v>
      </c>
      <c r="AI273" s="99">
        <v>0</v>
      </c>
      <c r="AJ273" s="99">
        <v>0</v>
      </c>
      <c r="AK273" s="99">
        <v>0</v>
      </c>
      <c r="AL273" s="99">
        <v>0</v>
      </c>
      <c r="AM273" s="99">
        <v>0</v>
      </c>
      <c r="AN273" s="99">
        <v>0</v>
      </c>
      <c r="AO273" s="99">
        <v>2</v>
      </c>
      <c r="AP273" s="99">
        <v>0</v>
      </c>
      <c r="AQ273" s="99">
        <v>20</v>
      </c>
      <c r="AR273" s="99">
        <v>0</v>
      </c>
      <c r="AS273" s="99">
        <v>0</v>
      </c>
      <c r="AT273" s="99">
        <v>23</v>
      </c>
      <c r="AU273" s="99">
        <v>1</v>
      </c>
      <c r="AV273" s="99">
        <v>0</v>
      </c>
      <c r="AW273" s="99">
        <v>0</v>
      </c>
      <c r="AX273" s="99">
        <v>0</v>
      </c>
      <c r="AY273" s="99">
        <v>421</v>
      </c>
      <c r="AZ273" s="99">
        <v>0</v>
      </c>
      <c r="BA273" s="99">
        <v>115</v>
      </c>
      <c r="BB273" s="99">
        <v>165</v>
      </c>
      <c r="BC273" s="99">
        <v>1</v>
      </c>
      <c r="BD273" s="99">
        <v>0</v>
      </c>
      <c r="BE273" s="99">
        <v>0</v>
      </c>
      <c r="BF273" s="105">
        <f t="shared" si="10"/>
        <v>826</v>
      </c>
      <c r="BG273" s="14"/>
    </row>
    <row r="274" spans="1:59">
      <c r="A274" s="10" t="s">
        <v>775</v>
      </c>
      <c r="B274" s="10" t="s">
        <v>771</v>
      </c>
      <c r="C274" s="12" t="s">
        <v>776</v>
      </c>
      <c r="D274" s="12"/>
      <c r="E274" s="11"/>
      <c r="H274" s="13"/>
      <c r="I274" s="12"/>
      <c r="J274" s="12"/>
      <c r="K274" s="12"/>
      <c r="L274" s="99"/>
      <c r="M274" s="99"/>
      <c r="N274" s="99"/>
      <c r="O274" s="99"/>
      <c r="P274" s="99"/>
      <c r="Q274" s="99"/>
      <c r="R274" s="99"/>
      <c r="S274" s="99"/>
      <c r="T274" s="99"/>
      <c r="U274" s="99"/>
      <c r="V274" s="99"/>
      <c r="W274" s="99"/>
      <c r="X274" s="99"/>
      <c r="Y274" s="99"/>
      <c r="Z274" s="99"/>
      <c r="AA274" s="99"/>
      <c r="AB274" s="99"/>
      <c r="AC274" s="99"/>
      <c r="AD274" s="99"/>
      <c r="AE274" s="99"/>
      <c r="AF274" s="99"/>
      <c r="AG274" s="99"/>
      <c r="AH274" s="99"/>
      <c r="AI274" s="99"/>
      <c r="AJ274" s="99"/>
      <c r="AK274" s="99"/>
      <c r="AL274" s="99"/>
      <c r="AM274" s="99"/>
      <c r="AN274" s="99"/>
      <c r="AO274" s="99"/>
      <c r="AP274" s="99"/>
      <c r="AQ274" s="99"/>
      <c r="AR274" s="99"/>
      <c r="AS274" s="99"/>
      <c r="AT274" s="99"/>
      <c r="AU274" s="99"/>
      <c r="AV274" s="99"/>
      <c r="AW274" s="99"/>
      <c r="AX274" s="99"/>
      <c r="AY274" s="99"/>
      <c r="AZ274" s="99"/>
      <c r="BA274" s="99"/>
      <c r="BB274" s="99"/>
      <c r="BC274" s="99"/>
      <c r="BD274" s="99"/>
      <c r="BE274" s="99"/>
      <c r="BF274" s="105">
        <f t="shared" si="10"/>
        <v>0</v>
      </c>
      <c r="BG274" s="14"/>
    </row>
    <row r="275" spans="1:59" ht="31.5">
      <c r="A275" s="10" t="s">
        <v>79</v>
      </c>
      <c r="B275" s="10" t="s">
        <v>771</v>
      </c>
      <c r="C275" s="11"/>
      <c r="D275" s="12" t="s">
        <v>271</v>
      </c>
      <c r="E275" s="11">
        <v>44963</v>
      </c>
      <c r="F275" s="12" t="s">
        <v>777</v>
      </c>
      <c r="G275" s="12" t="s">
        <v>778</v>
      </c>
      <c r="H275" s="13">
        <v>0.28472222222222221</v>
      </c>
      <c r="I275" s="12" t="s">
        <v>292</v>
      </c>
      <c r="J275" s="12"/>
      <c r="K275" s="12"/>
      <c r="L275" s="99">
        <v>31</v>
      </c>
      <c r="M275" s="99"/>
      <c r="N275" s="99">
        <v>33</v>
      </c>
      <c r="O275" s="99">
        <v>32</v>
      </c>
      <c r="P275" s="99"/>
      <c r="Q275" s="99">
        <v>12</v>
      </c>
      <c r="R275" s="99">
        <v>89</v>
      </c>
      <c r="S275" s="99"/>
      <c r="T275" s="99"/>
      <c r="U275" s="99"/>
      <c r="V275" s="99">
        <v>45</v>
      </c>
      <c r="W275" s="99"/>
      <c r="X275" s="99">
        <v>42</v>
      </c>
      <c r="Y275" s="99">
        <v>76</v>
      </c>
      <c r="Z275" s="99">
        <v>12</v>
      </c>
      <c r="AA275" s="99">
        <v>135</v>
      </c>
      <c r="AB275" s="99"/>
      <c r="AC275" s="99">
        <v>247</v>
      </c>
      <c r="AD275" s="99"/>
      <c r="AE275" s="99">
        <v>8</v>
      </c>
      <c r="AF275" s="99">
        <v>37</v>
      </c>
      <c r="AG275" s="99"/>
      <c r="AH275" s="99">
        <v>50</v>
      </c>
      <c r="AI275" s="99">
        <v>4</v>
      </c>
      <c r="AJ275" s="99"/>
      <c r="AK275" s="99"/>
      <c r="AL275" s="99"/>
      <c r="AM275" s="99"/>
      <c r="AN275" s="99">
        <v>320</v>
      </c>
      <c r="AO275" s="99">
        <v>65</v>
      </c>
      <c r="AP275" s="99">
        <v>5</v>
      </c>
      <c r="AQ275" s="99">
        <v>70</v>
      </c>
      <c r="AR275" s="99">
        <v>1</v>
      </c>
      <c r="AS275" s="99"/>
      <c r="AT275" s="99">
        <v>109</v>
      </c>
      <c r="AU275" s="99">
        <v>32</v>
      </c>
      <c r="AV275" s="99"/>
      <c r="AW275" s="99"/>
      <c r="AX275" s="99"/>
      <c r="AY275" s="99">
        <v>185</v>
      </c>
      <c r="AZ275" s="99">
        <v>1</v>
      </c>
      <c r="BA275" s="99">
        <v>21</v>
      </c>
      <c r="BB275" s="99">
        <v>66</v>
      </c>
      <c r="BC275" s="99"/>
      <c r="BD275" s="99"/>
      <c r="BE275" s="99"/>
      <c r="BF275" s="105">
        <f t="shared" si="10"/>
        <v>1728</v>
      </c>
      <c r="BG275" s="14"/>
    </row>
    <row r="276" spans="1:59">
      <c r="A276" s="18" t="s">
        <v>92</v>
      </c>
      <c r="B276" s="18" t="s">
        <v>771</v>
      </c>
      <c r="C276" s="11"/>
      <c r="D276" s="12" t="s">
        <v>271</v>
      </c>
      <c r="E276" s="11">
        <v>44960</v>
      </c>
      <c r="F276" s="12" t="s">
        <v>779</v>
      </c>
      <c r="G276" s="12" t="s">
        <v>780</v>
      </c>
      <c r="H276" s="13">
        <v>0.30902777777777779</v>
      </c>
      <c r="I276" s="12"/>
      <c r="J276" s="12" t="s">
        <v>296</v>
      </c>
      <c r="K276" s="12" t="s">
        <v>276</v>
      </c>
      <c r="L276" s="99">
        <v>4</v>
      </c>
      <c r="M276" s="99"/>
      <c r="N276" s="99">
        <v>11</v>
      </c>
      <c r="O276" s="99">
        <v>23</v>
      </c>
      <c r="P276" s="99"/>
      <c r="Q276" s="99"/>
      <c r="R276" s="99"/>
      <c r="S276" s="99"/>
      <c r="T276" s="99"/>
      <c r="U276" s="99"/>
      <c r="V276" s="99">
        <v>3</v>
      </c>
      <c r="W276" s="99"/>
      <c r="X276" s="99">
        <v>27</v>
      </c>
      <c r="Y276" s="99">
        <v>22</v>
      </c>
      <c r="Z276" s="99">
        <v>30</v>
      </c>
      <c r="AA276" s="99">
        <v>2</v>
      </c>
      <c r="AB276" s="99"/>
      <c r="AC276" s="99">
        <v>21</v>
      </c>
      <c r="AD276" s="99"/>
      <c r="AE276" s="99"/>
      <c r="AF276" s="99"/>
      <c r="AG276" s="99"/>
      <c r="AH276" s="99">
        <v>8</v>
      </c>
      <c r="AI276" s="99"/>
      <c r="AJ276" s="99"/>
      <c r="AK276" s="99"/>
      <c r="AL276" s="99"/>
      <c r="AM276" s="99"/>
      <c r="AN276" s="99"/>
      <c r="AO276" s="99"/>
      <c r="AP276" s="99"/>
      <c r="AQ276" s="99">
        <v>5</v>
      </c>
      <c r="AR276" s="99"/>
      <c r="AS276" s="99"/>
      <c r="AT276" s="99">
        <v>5</v>
      </c>
      <c r="AU276" s="99">
        <v>2</v>
      </c>
      <c r="AV276" s="99"/>
      <c r="AW276" s="99"/>
      <c r="AX276" s="99">
        <v>2</v>
      </c>
      <c r="AY276" s="99">
        <v>100</v>
      </c>
      <c r="AZ276" s="99"/>
      <c r="BA276" s="99">
        <v>14</v>
      </c>
      <c r="BB276" s="99">
        <v>9</v>
      </c>
      <c r="BC276" s="99"/>
      <c r="BD276" s="99"/>
      <c r="BE276" s="99"/>
      <c r="BF276" s="105">
        <f t="shared" si="10"/>
        <v>288</v>
      </c>
      <c r="BG276" s="14"/>
    </row>
    <row r="277" spans="1:59">
      <c r="A277" s="10" t="s">
        <v>781</v>
      </c>
      <c r="B277" s="10" t="s">
        <v>771</v>
      </c>
      <c r="C277" s="11"/>
      <c r="D277" s="12" t="s">
        <v>271</v>
      </c>
      <c r="E277" s="11">
        <v>44964</v>
      </c>
      <c r="F277" s="12" t="s">
        <v>782</v>
      </c>
      <c r="G277" s="12" t="s">
        <v>533</v>
      </c>
      <c r="H277" s="13">
        <v>0.375</v>
      </c>
      <c r="I277" s="12"/>
      <c r="J277" s="12"/>
      <c r="K277" s="12"/>
      <c r="L277" s="99"/>
      <c r="M277" s="99"/>
      <c r="N277" s="99">
        <v>4</v>
      </c>
      <c r="O277" s="99"/>
      <c r="P277" s="99"/>
      <c r="Q277" s="99"/>
      <c r="R277" s="99"/>
      <c r="S277" s="99"/>
      <c r="T277" s="99"/>
      <c r="U277" s="99"/>
      <c r="V277" s="99"/>
      <c r="W277" s="99"/>
      <c r="X277" s="99"/>
      <c r="Y277" s="99">
        <v>1</v>
      </c>
      <c r="Z277" s="99">
        <v>7</v>
      </c>
      <c r="AA277" s="99"/>
      <c r="AB277" s="99"/>
      <c r="AC277" s="99"/>
      <c r="AD277" s="99"/>
      <c r="AE277" s="99"/>
      <c r="AF277" s="99"/>
      <c r="AG277" s="99"/>
      <c r="AH277" s="99">
        <v>8</v>
      </c>
      <c r="AI277" s="99"/>
      <c r="AJ277" s="99"/>
      <c r="AK277" s="99"/>
      <c r="AL277" s="99"/>
      <c r="AM277" s="99"/>
      <c r="AN277" s="99"/>
      <c r="AO277" s="99"/>
      <c r="AP277" s="99"/>
      <c r="AQ277" s="99"/>
      <c r="AR277" s="99"/>
      <c r="AS277" s="99"/>
      <c r="AT277" s="99"/>
      <c r="AU277" s="99"/>
      <c r="AV277" s="99"/>
      <c r="AW277" s="99"/>
      <c r="AX277" s="99">
        <v>6</v>
      </c>
      <c r="AY277" s="99">
        <v>47</v>
      </c>
      <c r="AZ277" s="99" t="s">
        <v>783</v>
      </c>
      <c r="BA277" s="99">
        <v>25</v>
      </c>
      <c r="BB277" s="99">
        <v>20</v>
      </c>
      <c r="BC277" s="99">
        <v>21</v>
      </c>
      <c r="BD277" s="99"/>
      <c r="BE277" s="99"/>
      <c r="BF277" s="105">
        <f t="shared" si="10"/>
        <v>139</v>
      </c>
      <c r="BG277" s="14"/>
    </row>
    <row r="278" spans="1:59">
      <c r="A278" s="36" t="s">
        <v>103</v>
      </c>
      <c r="B278" s="36" t="s">
        <v>771</v>
      </c>
      <c r="C278" s="11"/>
      <c r="D278" s="12" t="s">
        <v>271</v>
      </c>
      <c r="E278" s="11">
        <v>44963</v>
      </c>
      <c r="F278" s="12" t="s">
        <v>784</v>
      </c>
      <c r="G278" s="12" t="s">
        <v>767</v>
      </c>
      <c r="H278" s="13">
        <v>0.29166666666666669</v>
      </c>
      <c r="I278" s="12" t="s">
        <v>292</v>
      </c>
      <c r="J278" s="12" t="s">
        <v>275</v>
      </c>
      <c r="K278" s="12" t="s">
        <v>276</v>
      </c>
      <c r="L278" s="99">
        <v>0</v>
      </c>
      <c r="M278" s="99">
        <v>0</v>
      </c>
      <c r="N278" s="99">
        <v>6</v>
      </c>
      <c r="O278" s="99">
        <v>8</v>
      </c>
      <c r="P278" s="99">
        <v>1</v>
      </c>
      <c r="Q278" s="99">
        <v>0</v>
      </c>
      <c r="R278" s="99">
        <v>1</v>
      </c>
      <c r="S278" s="99">
        <v>0</v>
      </c>
      <c r="T278" s="99">
        <v>0</v>
      </c>
      <c r="U278" s="99">
        <v>0</v>
      </c>
      <c r="V278" s="99">
        <v>2</v>
      </c>
      <c r="W278" s="99">
        <v>0</v>
      </c>
      <c r="X278" s="99">
        <v>0</v>
      </c>
      <c r="Y278" s="99">
        <v>21</v>
      </c>
      <c r="Z278" s="99">
        <v>3</v>
      </c>
      <c r="AA278" s="99">
        <v>5</v>
      </c>
      <c r="AB278" s="99">
        <v>0</v>
      </c>
      <c r="AC278" s="99">
        <v>8</v>
      </c>
      <c r="AD278" s="99">
        <v>0</v>
      </c>
      <c r="AE278" s="99">
        <v>0</v>
      </c>
      <c r="AF278" s="99">
        <v>0</v>
      </c>
      <c r="AG278" s="99">
        <v>0</v>
      </c>
      <c r="AH278" s="99">
        <v>21</v>
      </c>
      <c r="AI278" s="99">
        <v>0</v>
      </c>
      <c r="AJ278" s="99">
        <v>0</v>
      </c>
      <c r="AK278" s="99">
        <v>0</v>
      </c>
      <c r="AL278" s="99">
        <v>0</v>
      </c>
      <c r="AM278" s="99">
        <v>0</v>
      </c>
      <c r="AN278" s="99">
        <v>40</v>
      </c>
      <c r="AO278" s="99">
        <v>0</v>
      </c>
      <c r="AP278" s="99">
        <v>0</v>
      </c>
      <c r="AQ278" s="99">
        <v>2</v>
      </c>
      <c r="AR278" s="99">
        <v>2</v>
      </c>
      <c r="AS278" s="99">
        <v>0</v>
      </c>
      <c r="AT278" s="99">
        <v>78</v>
      </c>
      <c r="AU278" s="99">
        <v>1</v>
      </c>
      <c r="AV278" s="99">
        <v>0</v>
      </c>
      <c r="AW278" s="99">
        <v>0</v>
      </c>
      <c r="AX278" s="99">
        <v>5</v>
      </c>
      <c r="AY278" s="99">
        <v>52</v>
      </c>
      <c r="AZ278" s="99">
        <v>0</v>
      </c>
      <c r="BA278" s="99">
        <v>5</v>
      </c>
      <c r="BB278" s="99">
        <v>59</v>
      </c>
      <c r="BC278" s="99">
        <v>5</v>
      </c>
      <c r="BD278" s="99">
        <v>0</v>
      </c>
      <c r="BE278" s="99">
        <v>0</v>
      </c>
      <c r="BF278" s="105">
        <f t="shared" si="10"/>
        <v>325</v>
      </c>
      <c r="BG278" s="14"/>
    </row>
    <row r="279" spans="1:59" ht="31.5">
      <c r="A279" s="10" t="s">
        <v>104</v>
      </c>
      <c r="B279" s="10" t="s">
        <v>771</v>
      </c>
      <c r="C279" s="11"/>
      <c r="D279" s="12" t="s">
        <v>271</v>
      </c>
      <c r="E279" s="11">
        <v>44963</v>
      </c>
      <c r="F279" s="12" t="s">
        <v>785</v>
      </c>
      <c r="G279" s="12" t="s">
        <v>786</v>
      </c>
      <c r="H279" s="13">
        <v>0.375</v>
      </c>
      <c r="I279" s="12" t="s">
        <v>292</v>
      </c>
      <c r="J279" s="12" t="s">
        <v>275</v>
      </c>
      <c r="K279" s="12" t="s">
        <v>276</v>
      </c>
      <c r="L279" s="99">
        <v>0</v>
      </c>
      <c r="M279" s="99">
        <v>0</v>
      </c>
      <c r="N279" s="99">
        <v>2</v>
      </c>
      <c r="O279" s="99">
        <v>0</v>
      </c>
      <c r="P279" s="99">
        <v>0</v>
      </c>
      <c r="Q279" s="99">
        <v>0</v>
      </c>
      <c r="R279" s="99">
        <v>0</v>
      </c>
      <c r="S279" s="99">
        <v>0</v>
      </c>
      <c r="T279" s="99">
        <v>0</v>
      </c>
      <c r="U279" s="99">
        <v>0</v>
      </c>
      <c r="V279" s="99">
        <v>0</v>
      </c>
      <c r="W279" s="99">
        <v>0</v>
      </c>
      <c r="X279" s="99">
        <v>0</v>
      </c>
      <c r="Y279" s="99">
        <v>2</v>
      </c>
      <c r="Z279" s="99">
        <v>0</v>
      </c>
      <c r="AA279" s="99">
        <v>0</v>
      </c>
      <c r="AB279" s="99">
        <v>0</v>
      </c>
      <c r="AC279" s="99">
        <v>0</v>
      </c>
      <c r="AD279" s="99">
        <v>0</v>
      </c>
      <c r="AE279" s="99">
        <v>0</v>
      </c>
      <c r="AF279" s="99">
        <v>0</v>
      </c>
      <c r="AG279" s="99">
        <v>0</v>
      </c>
      <c r="AH279" s="99">
        <v>3</v>
      </c>
      <c r="AI279" s="99">
        <v>0</v>
      </c>
      <c r="AJ279" s="99">
        <v>0</v>
      </c>
      <c r="AK279" s="99">
        <v>0</v>
      </c>
      <c r="AL279" s="99">
        <v>0</v>
      </c>
      <c r="AM279" s="99">
        <v>0</v>
      </c>
      <c r="AN279" s="99">
        <v>0</v>
      </c>
      <c r="AO279" s="99">
        <v>0</v>
      </c>
      <c r="AP279" s="99">
        <v>0</v>
      </c>
      <c r="AQ279" s="99">
        <v>3</v>
      </c>
      <c r="AR279" s="99">
        <v>0</v>
      </c>
      <c r="AS279" s="99">
        <v>0</v>
      </c>
      <c r="AT279" s="99">
        <v>49</v>
      </c>
      <c r="AU279" s="99">
        <v>1</v>
      </c>
      <c r="AV279" s="99">
        <v>0</v>
      </c>
      <c r="AW279" s="99">
        <v>0</v>
      </c>
      <c r="AX279" s="99">
        <v>0</v>
      </c>
      <c r="AY279" s="99">
        <v>28</v>
      </c>
      <c r="AZ279" s="99">
        <v>0</v>
      </c>
      <c r="BA279" s="99">
        <v>2</v>
      </c>
      <c r="BB279" s="99">
        <v>0</v>
      </c>
      <c r="BC279" s="99">
        <v>0</v>
      </c>
      <c r="BD279" s="99">
        <v>0</v>
      </c>
      <c r="BE279" s="99">
        <v>15</v>
      </c>
      <c r="BF279" s="105">
        <f t="shared" si="10"/>
        <v>90</v>
      </c>
      <c r="BG279" s="14"/>
    </row>
    <row r="280" spans="1:59">
      <c r="A280" s="10" t="s">
        <v>105</v>
      </c>
      <c r="B280" s="10" t="s">
        <v>771</v>
      </c>
      <c r="C280" s="11"/>
      <c r="D280" s="12" t="s">
        <v>271</v>
      </c>
      <c r="E280" s="11">
        <v>44964</v>
      </c>
      <c r="F280" s="12" t="s">
        <v>541</v>
      </c>
      <c r="G280" s="12" t="s">
        <v>542</v>
      </c>
      <c r="H280" s="13">
        <v>0.3611111111111111</v>
      </c>
      <c r="I280" s="12" t="s">
        <v>292</v>
      </c>
      <c r="J280" s="12" t="s">
        <v>319</v>
      </c>
      <c r="K280" s="12" t="s">
        <v>276</v>
      </c>
      <c r="L280" s="99">
        <v>0</v>
      </c>
      <c r="M280" s="99">
        <v>0</v>
      </c>
      <c r="N280" s="99">
        <v>0</v>
      </c>
      <c r="O280" s="99">
        <v>0</v>
      </c>
      <c r="P280" s="99">
        <v>0</v>
      </c>
      <c r="Q280" s="99">
        <v>0</v>
      </c>
      <c r="R280" s="99">
        <v>0</v>
      </c>
      <c r="S280" s="99">
        <v>0</v>
      </c>
      <c r="T280" s="99">
        <v>0</v>
      </c>
      <c r="U280" s="99">
        <v>0</v>
      </c>
      <c r="V280" s="99">
        <v>0</v>
      </c>
      <c r="W280" s="99">
        <v>0</v>
      </c>
      <c r="X280" s="99">
        <v>0</v>
      </c>
      <c r="Y280" s="99">
        <v>0</v>
      </c>
      <c r="Z280" s="99">
        <v>0</v>
      </c>
      <c r="AA280" s="99">
        <v>0</v>
      </c>
      <c r="AB280" s="99">
        <v>0</v>
      </c>
      <c r="AC280" s="99">
        <v>0</v>
      </c>
      <c r="AD280" s="99">
        <v>0</v>
      </c>
      <c r="AE280" s="99">
        <v>0</v>
      </c>
      <c r="AF280" s="99">
        <v>0</v>
      </c>
      <c r="AG280" s="99">
        <v>0</v>
      </c>
      <c r="AH280" s="99">
        <v>0</v>
      </c>
      <c r="AI280" s="99">
        <v>0</v>
      </c>
      <c r="AJ280" s="99">
        <v>0</v>
      </c>
      <c r="AK280" s="99">
        <v>0</v>
      </c>
      <c r="AL280" s="99">
        <v>0</v>
      </c>
      <c r="AM280" s="99">
        <v>0</v>
      </c>
      <c r="AN280" s="99">
        <v>0</v>
      </c>
      <c r="AO280" s="99">
        <v>0</v>
      </c>
      <c r="AP280" s="99">
        <v>0</v>
      </c>
      <c r="AQ280" s="99">
        <v>1</v>
      </c>
      <c r="AR280" s="99">
        <v>0</v>
      </c>
      <c r="AS280" s="99">
        <v>0</v>
      </c>
      <c r="AT280" s="99">
        <v>0</v>
      </c>
      <c r="AU280" s="99">
        <v>2</v>
      </c>
      <c r="AV280" s="99">
        <v>0</v>
      </c>
      <c r="AW280" s="99">
        <v>0</v>
      </c>
      <c r="AX280" s="99">
        <v>2</v>
      </c>
      <c r="AY280" s="99">
        <v>121</v>
      </c>
      <c r="AZ280" s="99">
        <v>1</v>
      </c>
      <c r="BA280" s="99">
        <v>2</v>
      </c>
      <c r="BB280" s="99">
        <v>3</v>
      </c>
      <c r="BC280" s="99">
        <v>2</v>
      </c>
      <c r="BD280" s="99">
        <v>0</v>
      </c>
      <c r="BE280" s="99">
        <v>0</v>
      </c>
      <c r="BF280" s="105">
        <f t="shared" si="10"/>
        <v>134</v>
      </c>
      <c r="BG280" s="14"/>
    </row>
    <row r="281" spans="1:59">
      <c r="A281" s="10" t="s">
        <v>107</v>
      </c>
      <c r="B281" s="10" t="s">
        <v>771</v>
      </c>
      <c r="C281" s="11"/>
      <c r="D281" s="12" t="s">
        <v>271</v>
      </c>
      <c r="E281" s="11">
        <v>44964</v>
      </c>
      <c r="F281" s="12" t="s">
        <v>787</v>
      </c>
      <c r="G281" s="12" t="s">
        <v>788</v>
      </c>
      <c r="H281" s="13">
        <v>0.3125</v>
      </c>
      <c r="I281" s="12" t="s">
        <v>292</v>
      </c>
      <c r="J281" s="12" t="s">
        <v>296</v>
      </c>
      <c r="K281" s="12" t="s">
        <v>276</v>
      </c>
      <c r="L281" s="99">
        <v>0</v>
      </c>
      <c r="M281" s="99">
        <v>0</v>
      </c>
      <c r="N281" s="99">
        <v>4</v>
      </c>
      <c r="O281" s="99">
        <v>50</v>
      </c>
      <c r="P281" s="99">
        <v>0</v>
      </c>
      <c r="Q281" s="99">
        <v>0</v>
      </c>
      <c r="R281" s="99">
        <v>42</v>
      </c>
      <c r="S281" s="99">
        <v>0</v>
      </c>
      <c r="T281" s="99">
        <v>0</v>
      </c>
      <c r="U281" s="99">
        <v>0</v>
      </c>
      <c r="V281" s="99">
        <v>0</v>
      </c>
      <c r="W281" s="99">
        <v>0</v>
      </c>
      <c r="X281" s="99">
        <v>0</v>
      </c>
      <c r="Y281" s="99">
        <v>14</v>
      </c>
      <c r="Z281" s="99">
        <v>8</v>
      </c>
      <c r="AA281" s="99">
        <v>5</v>
      </c>
      <c r="AB281" s="99">
        <v>0</v>
      </c>
      <c r="AC281" s="99">
        <v>16</v>
      </c>
      <c r="AD281" s="99">
        <v>0</v>
      </c>
      <c r="AE281" s="99">
        <v>2</v>
      </c>
      <c r="AF281" s="99">
        <v>8</v>
      </c>
      <c r="AG281" s="99">
        <v>0</v>
      </c>
      <c r="AH281" s="99">
        <v>1</v>
      </c>
      <c r="AI281" s="99">
        <v>0</v>
      </c>
      <c r="AJ281" s="99">
        <v>0</v>
      </c>
      <c r="AK281" s="99">
        <v>0</v>
      </c>
      <c r="AL281" s="99">
        <v>0</v>
      </c>
      <c r="AM281" s="99">
        <v>0</v>
      </c>
      <c r="AN281" s="99">
        <v>68</v>
      </c>
      <c r="AO281" s="99">
        <v>0</v>
      </c>
      <c r="AP281" s="99">
        <v>0</v>
      </c>
      <c r="AQ281" s="99">
        <v>3</v>
      </c>
      <c r="AR281" s="99">
        <v>0</v>
      </c>
      <c r="AS281" s="99">
        <v>0</v>
      </c>
      <c r="AT281" s="99">
        <v>3</v>
      </c>
      <c r="AU281" s="99">
        <v>5</v>
      </c>
      <c r="AV281" s="99">
        <v>0</v>
      </c>
      <c r="AW281" s="99">
        <v>0</v>
      </c>
      <c r="AX281" s="99">
        <v>0</v>
      </c>
      <c r="AY281" s="99">
        <v>85</v>
      </c>
      <c r="AZ281" s="99">
        <v>0</v>
      </c>
      <c r="BA281" s="99">
        <v>42</v>
      </c>
      <c r="BB281" s="99">
        <v>17</v>
      </c>
      <c r="BC281" s="99">
        <v>0</v>
      </c>
      <c r="BD281" s="99">
        <v>0</v>
      </c>
      <c r="BE281" s="99">
        <v>0</v>
      </c>
      <c r="BF281" s="105">
        <f t="shared" ref="BF281:BF309" si="11">SUM(J281:BC281)</f>
        <v>373</v>
      </c>
      <c r="BG281" s="14"/>
    </row>
    <row r="282" spans="1:59">
      <c r="A282" s="10" t="s">
        <v>789</v>
      </c>
      <c r="B282" s="10" t="s">
        <v>771</v>
      </c>
      <c r="C282" s="11"/>
      <c r="D282" s="12" t="s">
        <v>271</v>
      </c>
      <c r="E282" s="11">
        <v>44963</v>
      </c>
      <c r="F282" s="12" t="s">
        <v>790</v>
      </c>
      <c r="G282" s="12" t="s">
        <v>791</v>
      </c>
      <c r="H282" s="13">
        <v>0.37152777777777779</v>
      </c>
      <c r="I282" s="12" t="s">
        <v>292</v>
      </c>
      <c r="J282" s="12" t="s">
        <v>275</v>
      </c>
      <c r="K282" s="12" t="s">
        <v>276</v>
      </c>
      <c r="L282" s="99"/>
      <c r="M282" s="99"/>
      <c r="N282" s="99"/>
      <c r="O282" s="99"/>
      <c r="P282" s="99"/>
      <c r="Q282" s="99"/>
      <c r="R282" s="99"/>
      <c r="S282" s="99"/>
      <c r="T282" s="99"/>
      <c r="U282" s="99"/>
      <c r="V282" s="99"/>
      <c r="W282" s="99"/>
      <c r="X282" s="99"/>
      <c r="Y282" s="99"/>
      <c r="Z282" s="99"/>
      <c r="AA282" s="99"/>
      <c r="AB282" s="99"/>
      <c r="AC282" s="99"/>
      <c r="AD282" s="99"/>
      <c r="AE282" s="99"/>
      <c r="AF282" s="99"/>
      <c r="AG282" s="99"/>
      <c r="AH282" s="99">
        <v>1</v>
      </c>
      <c r="AI282" s="99"/>
      <c r="AJ282" s="99"/>
      <c r="AK282" s="99"/>
      <c r="AL282" s="99"/>
      <c r="AM282" s="99"/>
      <c r="AN282" s="99">
        <v>25</v>
      </c>
      <c r="AO282" s="99"/>
      <c r="AP282" s="99"/>
      <c r="AQ282" s="99">
        <v>2</v>
      </c>
      <c r="AR282" s="99"/>
      <c r="AS282" s="99"/>
      <c r="AT282" s="99">
        <v>3</v>
      </c>
      <c r="AU282" s="99">
        <v>1</v>
      </c>
      <c r="AV282" s="99"/>
      <c r="AW282" s="99"/>
      <c r="AX282" s="99"/>
      <c r="AY282" s="99">
        <v>31</v>
      </c>
      <c r="AZ282" s="99"/>
      <c r="BA282" s="99">
        <v>4</v>
      </c>
      <c r="BB282" s="99"/>
      <c r="BC282" s="99"/>
      <c r="BD282" s="99"/>
      <c r="BE282" s="99"/>
      <c r="BF282" s="105">
        <f t="shared" si="11"/>
        <v>67</v>
      </c>
      <c r="BG282" s="14"/>
    </row>
    <row r="283" spans="1:59" ht="26.25">
      <c r="A283" s="10" t="s">
        <v>120</v>
      </c>
      <c r="B283" s="10" t="s">
        <v>771</v>
      </c>
      <c r="C283" s="11"/>
      <c r="D283" s="12" t="s">
        <v>271</v>
      </c>
      <c r="E283" s="11">
        <v>44960</v>
      </c>
      <c r="F283" s="12" t="s">
        <v>792</v>
      </c>
      <c r="G283" s="12" t="s">
        <v>778</v>
      </c>
      <c r="H283" s="13">
        <v>0.33680555555555558</v>
      </c>
      <c r="I283" s="12" t="s">
        <v>292</v>
      </c>
      <c r="J283" s="12" t="s">
        <v>319</v>
      </c>
      <c r="K283" s="12" t="s">
        <v>320</v>
      </c>
      <c r="L283" s="99">
        <v>7</v>
      </c>
      <c r="M283" s="99">
        <v>0</v>
      </c>
      <c r="N283" s="99">
        <v>50</v>
      </c>
      <c r="O283" s="99">
        <v>149</v>
      </c>
      <c r="P283" s="99">
        <v>0</v>
      </c>
      <c r="Q283" s="99">
        <v>2</v>
      </c>
      <c r="R283" s="99">
        <v>52</v>
      </c>
      <c r="S283" s="99">
        <v>0</v>
      </c>
      <c r="T283" s="99">
        <v>0</v>
      </c>
      <c r="U283" s="99">
        <v>0</v>
      </c>
      <c r="V283" s="99">
        <v>2</v>
      </c>
      <c r="W283" s="99">
        <v>76</v>
      </c>
      <c r="X283" s="99">
        <v>450</v>
      </c>
      <c r="Y283" s="99">
        <v>45</v>
      </c>
      <c r="Z283" s="99">
        <v>64</v>
      </c>
      <c r="AA283" s="99">
        <v>122</v>
      </c>
      <c r="AB283" s="99">
        <v>0</v>
      </c>
      <c r="AC283" s="99">
        <v>86</v>
      </c>
      <c r="AD283" s="99">
        <v>3</v>
      </c>
      <c r="AE283" s="99">
        <v>0</v>
      </c>
      <c r="AF283" s="99">
        <v>84</v>
      </c>
      <c r="AG283" s="99">
        <v>0</v>
      </c>
      <c r="AH283" s="99">
        <v>78</v>
      </c>
      <c r="AI283" s="99">
        <v>27</v>
      </c>
      <c r="AJ283" s="99">
        <v>0</v>
      </c>
      <c r="AK283" s="99">
        <v>0</v>
      </c>
      <c r="AL283" s="99">
        <v>0</v>
      </c>
      <c r="AM283" s="99">
        <v>0</v>
      </c>
      <c r="AN283" s="99">
        <v>0</v>
      </c>
      <c r="AO283" s="99">
        <v>12</v>
      </c>
      <c r="AP283" s="99">
        <v>0</v>
      </c>
      <c r="AQ283" s="99">
        <v>34</v>
      </c>
      <c r="AR283" s="99">
        <v>12</v>
      </c>
      <c r="AS283" s="99">
        <v>8</v>
      </c>
      <c r="AT283" s="99">
        <v>85</v>
      </c>
      <c r="AU283" s="99">
        <v>128</v>
      </c>
      <c r="AV283" s="99">
        <v>0</v>
      </c>
      <c r="AW283" s="99">
        <v>0</v>
      </c>
      <c r="AX283" s="99">
        <v>15</v>
      </c>
      <c r="AY283" s="99">
        <v>162</v>
      </c>
      <c r="AZ283" s="99">
        <v>0</v>
      </c>
      <c r="BA283" s="99">
        <v>22</v>
      </c>
      <c r="BB283" s="99">
        <v>650</v>
      </c>
      <c r="BC283" s="99">
        <v>2</v>
      </c>
      <c r="BD283" s="99">
        <v>0</v>
      </c>
      <c r="BE283" s="99">
        <v>0</v>
      </c>
      <c r="BF283" s="105">
        <f t="shared" si="11"/>
        <v>2427</v>
      </c>
      <c r="BG283" s="47" t="s">
        <v>793</v>
      </c>
    </row>
    <row r="284" spans="1:59" ht="31.5">
      <c r="A284" s="10" t="s">
        <v>125</v>
      </c>
      <c r="B284" s="10" t="s">
        <v>771</v>
      </c>
      <c r="C284" s="11"/>
      <c r="D284" s="12" t="s">
        <v>271</v>
      </c>
      <c r="E284" s="11">
        <v>44965</v>
      </c>
      <c r="F284" s="12" t="s">
        <v>794</v>
      </c>
      <c r="G284" s="12" t="s">
        <v>795</v>
      </c>
      <c r="H284" s="13">
        <v>0.33194444444444443</v>
      </c>
      <c r="I284" s="12" t="s">
        <v>292</v>
      </c>
      <c r="J284" s="12" t="s">
        <v>319</v>
      </c>
      <c r="K284" s="12" t="s">
        <v>276</v>
      </c>
      <c r="L284" s="99">
        <v>0</v>
      </c>
      <c r="M284" s="99">
        <v>0</v>
      </c>
      <c r="N284" s="99">
        <v>1</v>
      </c>
      <c r="O284" s="99">
        <v>0</v>
      </c>
      <c r="P284" s="99">
        <v>0</v>
      </c>
      <c r="Q284" s="99">
        <v>0</v>
      </c>
      <c r="R284" s="99">
        <v>0</v>
      </c>
      <c r="S284" s="99">
        <v>0</v>
      </c>
      <c r="T284" s="99">
        <v>0</v>
      </c>
      <c r="U284" s="99">
        <v>0</v>
      </c>
      <c r="V284" s="99">
        <v>0</v>
      </c>
      <c r="W284" s="99">
        <v>0</v>
      </c>
      <c r="X284" s="99">
        <v>0</v>
      </c>
      <c r="Y284" s="99">
        <v>0</v>
      </c>
      <c r="Z284" s="99">
        <v>30</v>
      </c>
      <c r="AA284" s="99">
        <v>0</v>
      </c>
      <c r="AB284" s="99">
        <v>0</v>
      </c>
      <c r="AC284" s="99">
        <v>0</v>
      </c>
      <c r="AD284" s="99">
        <v>0</v>
      </c>
      <c r="AE284" s="99">
        <v>0</v>
      </c>
      <c r="AF284" s="99">
        <v>0</v>
      </c>
      <c r="AG284" s="99">
        <v>0</v>
      </c>
      <c r="AH284" s="99">
        <v>9</v>
      </c>
      <c r="AI284" s="99">
        <v>0</v>
      </c>
      <c r="AJ284" s="99">
        <v>0</v>
      </c>
      <c r="AK284" s="99">
        <v>0</v>
      </c>
      <c r="AL284" s="99">
        <v>0</v>
      </c>
      <c r="AM284" s="99">
        <v>0</v>
      </c>
      <c r="AN284" s="99">
        <v>0</v>
      </c>
      <c r="AO284" s="99">
        <v>0</v>
      </c>
      <c r="AP284" s="99">
        <v>0</v>
      </c>
      <c r="AQ284" s="99">
        <v>38</v>
      </c>
      <c r="AR284" s="99">
        <v>0</v>
      </c>
      <c r="AS284" s="99">
        <v>0</v>
      </c>
      <c r="AT284" s="99">
        <v>5</v>
      </c>
      <c r="AU284" s="99">
        <v>0</v>
      </c>
      <c r="AV284" s="99">
        <v>0</v>
      </c>
      <c r="AW284" s="99">
        <v>0</v>
      </c>
      <c r="AX284" s="99">
        <v>13</v>
      </c>
      <c r="AY284" s="99">
        <v>165</v>
      </c>
      <c r="AZ284" s="99">
        <v>0</v>
      </c>
      <c r="BA284" s="99">
        <v>17</v>
      </c>
      <c r="BB284" s="99">
        <v>6</v>
      </c>
      <c r="BC284" s="99">
        <v>0</v>
      </c>
      <c r="BD284" s="99">
        <v>0</v>
      </c>
      <c r="BE284" s="99">
        <v>0</v>
      </c>
      <c r="BF284" s="105">
        <f t="shared" si="11"/>
        <v>284</v>
      </c>
      <c r="BG284" s="47" t="s">
        <v>796</v>
      </c>
    </row>
    <row r="285" spans="1:59">
      <c r="A285" s="10" t="s">
        <v>126</v>
      </c>
      <c r="B285" s="10" t="s">
        <v>771</v>
      </c>
      <c r="C285" s="11"/>
      <c r="D285" s="12" t="s">
        <v>271</v>
      </c>
      <c r="E285" s="11">
        <v>44966</v>
      </c>
      <c r="F285" s="12" t="s">
        <v>797</v>
      </c>
      <c r="G285" s="12" t="s">
        <v>798</v>
      </c>
      <c r="H285" s="13">
        <v>0.3263888888888889</v>
      </c>
      <c r="I285" s="12" t="s">
        <v>292</v>
      </c>
      <c r="J285" s="12" t="s">
        <v>296</v>
      </c>
      <c r="K285" s="12" t="s">
        <v>276</v>
      </c>
      <c r="L285" s="99">
        <v>0</v>
      </c>
      <c r="M285" s="99">
        <v>0</v>
      </c>
      <c r="N285" s="99">
        <v>3</v>
      </c>
      <c r="O285" s="99">
        <v>0</v>
      </c>
      <c r="P285" s="99">
        <v>0</v>
      </c>
      <c r="Q285" s="99">
        <v>0</v>
      </c>
      <c r="R285" s="99">
        <v>0</v>
      </c>
      <c r="S285" s="99">
        <v>0</v>
      </c>
      <c r="T285" s="99">
        <v>0</v>
      </c>
      <c r="U285" s="99">
        <v>0</v>
      </c>
      <c r="V285" s="99">
        <v>0</v>
      </c>
      <c r="W285" s="99">
        <v>0</v>
      </c>
      <c r="X285" s="99">
        <v>1</v>
      </c>
      <c r="Y285" s="99">
        <v>2</v>
      </c>
      <c r="Z285" s="99">
        <v>331</v>
      </c>
      <c r="AA285" s="99">
        <v>0</v>
      </c>
      <c r="AB285" s="99">
        <v>0</v>
      </c>
      <c r="AC285" s="99">
        <v>0</v>
      </c>
      <c r="AD285" s="99">
        <v>0</v>
      </c>
      <c r="AE285" s="99">
        <v>0</v>
      </c>
      <c r="AF285" s="99">
        <v>0</v>
      </c>
      <c r="AG285" s="99">
        <v>0</v>
      </c>
      <c r="AH285" s="99">
        <v>20</v>
      </c>
      <c r="AI285" s="99">
        <v>0</v>
      </c>
      <c r="AJ285" s="99">
        <v>0</v>
      </c>
      <c r="AK285" s="99"/>
      <c r="AL285" s="99"/>
      <c r="AM285" s="99"/>
      <c r="AN285" s="99">
        <v>0</v>
      </c>
      <c r="AO285" s="99">
        <v>0</v>
      </c>
      <c r="AP285" s="99">
        <v>0</v>
      </c>
      <c r="AQ285" s="99">
        <v>3</v>
      </c>
      <c r="AR285" s="99">
        <v>0</v>
      </c>
      <c r="AS285" s="99">
        <v>0</v>
      </c>
      <c r="AT285" s="99">
        <v>0</v>
      </c>
      <c r="AU285" s="99">
        <v>0</v>
      </c>
      <c r="AV285" s="99">
        <v>0</v>
      </c>
      <c r="AW285" s="99">
        <v>0</v>
      </c>
      <c r="AX285" s="99">
        <v>4</v>
      </c>
      <c r="AY285" s="99">
        <v>38</v>
      </c>
      <c r="AZ285" s="99">
        <v>11</v>
      </c>
      <c r="BA285" s="99">
        <v>23</v>
      </c>
      <c r="BB285" s="99">
        <v>3</v>
      </c>
      <c r="BC285" s="99">
        <v>0</v>
      </c>
      <c r="BD285" s="99">
        <v>0</v>
      </c>
      <c r="BE285" s="99">
        <v>0</v>
      </c>
      <c r="BF285" s="105">
        <f t="shared" si="11"/>
        <v>439</v>
      </c>
      <c r="BG285" s="14">
        <v>6</v>
      </c>
    </row>
    <row r="286" spans="1:59">
      <c r="A286" s="10" t="s">
        <v>132</v>
      </c>
      <c r="B286" s="10" t="s">
        <v>771</v>
      </c>
      <c r="C286" s="11"/>
      <c r="D286" s="12" t="s">
        <v>271</v>
      </c>
      <c r="E286" s="11">
        <v>44965</v>
      </c>
      <c r="F286" s="12" t="s">
        <v>794</v>
      </c>
      <c r="G286" s="12" t="s">
        <v>795</v>
      </c>
      <c r="H286" s="13">
        <v>0.47291666666666665</v>
      </c>
      <c r="I286" s="12" t="s">
        <v>292</v>
      </c>
      <c r="J286" s="12" t="s">
        <v>418</v>
      </c>
      <c r="K286" s="12" t="s">
        <v>276</v>
      </c>
      <c r="L286" s="99">
        <v>0</v>
      </c>
      <c r="M286" s="99">
        <v>0</v>
      </c>
      <c r="N286" s="99">
        <v>4</v>
      </c>
      <c r="O286" s="99">
        <v>0</v>
      </c>
      <c r="P286" s="99">
        <v>0</v>
      </c>
      <c r="Q286" s="99">
        <v>0</v>
      </c>
      <c r="R286" s="99">
        <v>25</v>
      </c>
      <c r="S286" s="99">
        <v>0</v>
      </c>
      <c r="T286" s="99">
        <v>0</v>
      </c>
      <c r="U286" s="99">
        <v>0</v>
      </c>
      <c r="V286" s="99">
        <v>6</v>
      </c>
      <c r="W286" s="99">
        <v>0</v>
      </c>
      <c r="X286" s="99">
        <v>0</v>
      </c>
      <c r="Y286" s="99">
        <v>0</v>
      </c>
      <c r="Z286" s="99">
        <v>0</v>
      </c>
      <c r="AA286" s="99">
        <v>0</v>
      </c>
      <c r="AB286" s="99">
        <v>0</v>
      </c>
      <c r="AC286" s="99">
        <v>45</v>
      </c>
      <c r="AD286" s="99">
        <v>0</v>
      </c>
      <c r="AE286" s="99">
        <v>0</v>
      </c>
      <c r="AF286" s="99">
        <v>14</v>
      </c>
      <c r="AG286" s="99">
        <v>0</v>
      </c>
      <c r="AH286" s="99">
        <v>16</v>
      </c>
      <c r="AI286" s="99">
        <v>0</v>
      </c>
      <c r="AJ286" s="99">
        <v>0</v>
      </c>
      <c r="AK286" s="99">
        <v>0</v>
      </c>
      <c r="AL286" s="99">
        <v>0</v>
      </c>
      <c r="AM286" s="99">
        <v>0</v>
      </c>
      <c r="AN286" s="99">
        <v>0</v>
      </c>
      <c r="AO286" s="99">
        <v>0</v>
      </c>
      <c r="AP286" s="99">
        <v>0</v>
      </c>
      <c r="AQ286" s="99">
        <v>0</v>
      </c>
      <c r="AR286" s="99">
        <v>0</v>
      </c>
      <c r="AS286" s="99">
        <v>0</v>
      </c>
      <c r="AT286" s="99">
        <v>0</v>
      </c>
      <c r="AU286" s="99">
        <v>0</v>
      </c>
      <c r="AV286" s="99">
        <v>0</v>
      </c>
      <c r="AW286" s="99">
        <v>0</v>
      </c>
      <c r="AX286" s="99">
        <v>0</v>
      </c>
      <c r="AY286" s="99">
        <v>23</v>
      </c>
      <c r="AZ286" s="99">
        <v>0</v>
      </c>
      <c r="BA286" s="99">
        <v>0</v>
      </c>
      <c r="BB286" s="99">
        <v>0</v>
      </c>
      <c r="BC286" s="99">
        <v>0</v>
      </c>
      <c r="BD286" s="99">
        <v>0</v>
      </c>
      <c r="BE286" s="99">
        <v>3</v>
      </c>
      <c r="BF286" s="105">
        <f t="shared" si="11"/>
        <v>133</v>
      </c>
      <c r="BG286" s="47" t="s">
        <v>799</v>
      </c>
    </row>
    <row r="287" spans="1:59" ht="31.5">
      <c r="A287" s="10" t="s">
        <v>153</v>
      </c>
      <c r="B287" s="10" t="s">
        <v>771</v>
      </c>
      <c r="C287" s="11"/>
      <c r="D287" s="12" t="s">
        <v>271</v>
      </c>
      <c r="E287" s="11">
        <v>44966</v>
      </c>
      <c r="F287" s="12" t="s">
        <v>541</v>
      </c>
      <c r="G287" s="12" t="s">
        <v>542</v>
      </c>
      <c r="H287" s="13">
        <v>0.31597222222222221</v>
      </c>
      <c r="I287" s="12" t="s">
        <v>292</v>
      </c>
      <c r="J287" s="12" t="s">
        <v>275</v>
      </c>
      <c r="K287" s="12" t="s">
        <v>276</v>
      </c>
      <c r="L287" s="99">
        <v>0</v>
      </c>
      <c r="M287" s="99">
        <v>0</v>
      </c>
      <c r="N287" s="99">
        <v>0</v>
      </c>
      <c r="O287" s="99">
        <v>0</v>
      </c>
      <c r="P287" s="99">
        <v>0</v>
      </c>
      <c r="Q287" s="99">
        <v>0</v>
      </c>
      <c r="R287" s="99">
        <v>0</v>
      </c>
      <c r="S287" s="99">
        <v>0</v>
      </c>
      <c r="T287" s="99">
        <v>0</v>
      </c>
      <c r="U287" s="99">
        <v>0</v>
      </c>
      <c r="V287" s="99">
        <v>0</v>
      </c>
      <c r="W287" s="99">
        <v>0</v>
      </c>
      <c r="X287" s="99">
        <v>0</v>
      </c>
      <c r="Y287" s="99">
        <v>0</v>
      </c>
      <c r="Z287" s="99">
        <v>2</v>
      </c>
      <c r="AA287" s="99">
        <v>0</v>
      </c>
      <c r="AB287" s="99">
        <v>0</v>
      </c>
      <c r="AC287" s="99">
        <v>0</v>
      </c>
      <c r="AD287" s="99">
        <v>0</v>
      </c>
      <c r="AE287" s="99">
        <v>0</v>
      </c>
      <c r="AF287" s="99">
        <v>0</v>
      </c>
      <c r="AG287" s="99">
        <v>0</v>
      </c>
      <c r="AH287" s="99">
        <v>92</v>
      </c>
      <c r="AI287" s="99">
        <v>0</v>
      </c>
      <c r="AJ287" s="99">
        <v>0</v>
      </c>
      <c r="AK287" s="99">
        <v>0</v>
      </c>
      <c r="AL287" s="99">
        <v>0</v>
      </c>
      <c r="AM287" s="99">
        <v>0</v>
      </c>
      <c r="AN287" s="99">
        <v>33</v>
      </c>
      <c r="AO287" s="99">
        <v>0</v>
      </c>
      <c r="AP287" s="99">
        <v>0</v>
      </c>
      <c r="AQ287" s="99">
        <v>0</v>
      </c>
      <c r="AR287" s="99">
        <v>0</v>
      </c>
      <c r="AS287" s="99">
        <v>0</v>
      </c>
      <c r="AT287" s="99">
        <v>5</v>
      </c>
      <c r="AU287" s="99">
        <v>1</v>
      </c>
      <c r="AV287" s="99">
        <v>0</v>
      </c>
      <c r="AW287" s="99">
        <v>0</v>
      </c>
      <c r="AX287" s="99">
        <v>5</v>
      </c>
      <c r="AY287" s="99">
        <v>54</v>
      </c>
      <c r="AZ287" s="99">
        <v>5</v>
      </c>
      <c r="BA287" s="99">
        <v>40</v>
      </c>
      <c r="BB287" s="99">
        <v>110</v>
      </c>
      <c r="BC287" s="99">
        <v>0</v>
      </c>
      <c r="BD287" s="99">
        <v>0</v>
      </c>
      <c r="BE287" s="99">
        <v>0</v>
      </c>
      <c r="BF287" s="105">
        <f t="shared" si="11"/>
        <v>347</v>
      </c>
      <c r="BG287" s="14"/>
    </row>
    <row r="288" spans="1:59">
      <c r="A288" s="10" t="s">
        <v>800</v>
      </c>
      <c r="B288" s="10" t="s">
        <v>771</v>
      </c>
      <c r="C288" s="11"/>
      <c r="D288" s="12" t="s">
        <v>271</v>
      </c>
      <c r="E288" s="11">
        <v>44963</v>
      </c>
      <c r="F288" s="12" t="s">
        <v>801</v>
      </c>
      <c r="G288" s="12" t="s">
        <v>802</v>
      </c>
      <c r="H288" s="13">
        <v>0.30208333333333331</v>
      </c>
      <c r="I288" s="12" t="s">
        <v>292</v>
      </c>
      <c r="J288" s="12" t="s">
        <v>418</v>
      </c>
      <c r="K288" s="12" t="s">
        <v>276</v>
      </c>
      <c r="L288" s="99"/>
      <c r="M288" s="99"/>
      <c r="N288" s="99">
        <v>17</v>
      </c>
      <c r="O288" s="99"/>
      <c r="P288" s="99"/>
      <c r="Q288" s="99"/>
      <c r="R288" s="99"/>
      <c r="S288" s="99"/>
      <c r="T288" s="99"/>
      <c r="U288" s="99"/>
      <c r="V288" s="99">
        <v>1</v>
      </c>
      <c r="W288" s="99"/>
      <c r="X288" s="99"/>
      <c r="Y288" s="99"/>
      <c r="Z288" s="99"/>
      <c r="AA288" s="99"/>
      <c r="AB288" s="99"/>
      <c r="AC288" s="99"/>
      <c r="AD288" s="99"/>
      <c r="AE288" s="99"/>
      <c r="AF288" s="99"/>
      <c r="AG288" s="99"/>
      <c r="AH288" s="99"/>
      <c r="AI288" s="99"/>
      <c r="AJ288" s="99"/>
      <c r="AK288" s="99"/>
      <c r="AL288" s="99"/>
      <c r="AM288" s="99"/>
      <c r="AN288" s="99">
        <v>102</v>
      </c>
      <c r="AO288" s="99">
        <v>4</v>
      </c>
      <c r="AP288" s="99"/>
      <c r="AQ288" s="99">
        <v>29</v>
      </c>
      <c r="AR288" s="99"/>
      <c r="AS288" s="99"/>
      <c r="AT288" s="99">
        <v>9</v>
      </c>
      <c r="AU288" s="99"/>
      <c r="AV288" s="99"/>
      <c r="AW288" s="99"/>
      <c r="AX288" s="99">
        <v>1</v>
      </c>
      <c r="AY288" s="99">
        <v>96</v>
      </c>
      <c r="AZ288" s="99"/>
      <c r="BA288" s="99">
        <v>18</v>
      </c>
      <c r="BB288" s="99">
        <v>5</v>
      </c>
      <c r="BC288" s="99"/>
      <c r="BD288" s="99"/>
      <c r="BE288" s="99"/>
      <c r="BF288" s="105">
        <f t="shared" si="11"/>
        <v>282</v>
      </c>
      <c r="BG288" s="14"/>
    </row>
    <row r="289" spans="1:59">
      <c r="A289" s="10" t="s">
        <v>155</v>
      </c>
      <c r="B289" s="10" t="s">
        <v>771</v>
      </c>
      <c r="C289" s="11"/>
      <c r="D289" s="12" t="s">
        <v>271</v>
      </c>
      <c r="E289" s="11">
        <v>44964</v>
      </c>
      <c r="F289" s="12" t="s">
        <v>782</v>
      </c>
      <c r="G289" s="12" t="s">
        <v>533</v>
      </c>
      <c r="H289" s="13">
        <v>0.30208333333333331</v>
      </c>
      <c r="I289" s="12"/>
      <c r="J289" s="12"/>
      <c r="K289" s="12"/>
      <c r="L289" s="99">
        <v>2</v>
      </c>
      <c r="M289" s="99"/>
      <c r="N289" s="99">
        <v>25</v>
      </c>
      <c r="O289" s="99">
        <v>7</v>
      </c>
      <c r="P289" s="99">
        <v>1</v>
      </c>
      <c r="Q289" s="99"/>
      <c r="R289" s="99"/>
      <c r="S289" s="99"/>
      <c r="T289" s="99"/>
      <c r="U289" s="99"/>
      <c r="V289" s="99"/>
      <c r="W289" s="99">
        <v>60</v>
      </c>
      <c r="X289" s="99">
        <v>20</v>
      </c>
      <c r="Y289" s="99">
        <v>12</v>
      </c>
      <c r="Z289" s="99">
        <v>23</v>
      </c>
      <c r="AA289" s="99">
        <v>1</v>
      </c>
      <c r="AB289" s="99"/>
      <c r="AC289" s="99">
        <v>11</v>
      </c>
      <c r="AD289" s="99">
        <v>14</v>
      </c>
      <c r="AE289" s="99"/>
      <c r="AF289" s="99"/>
      <c r="AG289" s="99"/>
      <c r="AH289" s="99"/>
      <c r="AI289" s="99">
        <v>7</v>
      </c>
      <c r="AJ289" s="99"/>
      <c r="AK289" s="99"/>
      <c r="AL289" s="99"/>
      <c r="AM289" s="99"/>
      <c r="AN289" s="99"/>
      <c r="AO289" s="99"/>
      <c r="AP289" s="99"/>
      <c r="AQ289" s="99">
        <v>3</v>
      </c>
      <c r="AR289" s="99"/>
      <c r="AS289" s="99"/>
      <c r="AT289" s="99"/>
      <c r="AU289" s="99"/>
      <c r="AV289" s="99"/>
      <c r="AW289" s="99"/>
      <c r="AX289" s="99">
        <v>6</v>
      </c>
      <c r="AY289" s="99"/>
      <c r="AZ289" s="99"/>
      <c r="BA289" s="99">
        <v>15</v>
      </c>
      <c r="BB289" s="99">
        <v>1</v>
      </c>
      <c r="BC289" s="99"/>
      <c r="BD289" s="99"/>
      <c r="BE289" s="99"/>
      <c r="BF289" s="105">
        <f t="shared" si="11"/>
        <v>208</v>
      </c>
      <c r="BG289" s="14"/>
    </row>
    <row r="290" spans="1:59">
      <c r="A290" s="10" t="s">
        <v>158</v>
      </c>
      <c r="B290" s="10" t="s">
        <v>771</v>
      </c>
      <c r="C290" s="11"/>
      <c r="D290" s="12" t="s">
        <v>271</v>
      </c>
      <c r="E290" s="11">
        <v>44963</v>
      </c>
      <c r="F290" s="12" t="s">
        <v>541</v>
      </c>
      <c r="G290" s="12" t="s">
        <v>542</v>
      </c>
      <c r="H290" s="13">
        <v>0.3125</v>
      </c>
      <c r="I290" s="12" t="s">
        <v>292</v>
      </c>
      <c r="J290" s="12" t="s">
        <v>418</v>
      </c>
      <c r="K290" s="12" t="s">
        <v>276</v>
      </c>
      <c r="L290" s="99">
        <v>0</v>
      </c>
      <c r="M290" s="99">
        <v>0</v>
      </c>
      <c r="N290" s="99">
        <v>0</v>
      </c>
      <c r="O290" s="99">
        <v>0</v>
      </c>
      <c r="P290" s="99">
        <v>0</v>
      </c>
      <c r="Q290" s="99">
        <v>0</v>
      </c>
      <c r="R290" s="99">
        <v>0</v>
      </c>
      <c r="S290" s="99">
        <v>0</v>
      </c>
      <c r="T290" s="99">
        <v>0</v>
      </c>
      <c r="U290" s="99">
        <v>0</v>
      </c>
      <c r="V290" s="99">
        <v>0</v>
      </c>
      <c r="W290" s="99">
        <v>0</v>
      </c>
      <c r="X290" s="99">
        <v>0</v>
      </c>
      <c r="Y290" s="99">
        <v>0</v>
      </c>
      <c r="Z290" s="99">
        <v>0</v>
      </c>
      <c r="AA290" s="99">
        <v>0</v>
      </c>
      <c r="AB290" s="99">
        <v>0</v>
      </c>
      <c r="AC290" s="99">
        <v>0</v>
      </c>
      <c r="AD290" s="99">
        <v>0</v>
      </c>
      <c r="AE290" s="99">
        <v>0</v>
      </c>
      <c r="AF290" s="99">
        <v>0</v>
      </c>
      <c r="AG290" s="99">
        <v>0</v>
      </c>
      <c r="AH290" s="99">
        <v>0</v>
      </c>
      <c r="AI290" s="99">
        <v>0</v>
      </c>
      <c r="AJ290" s="99">
        <v>0</v>
      </c>
      <c r="AK290" s="99">
        <v>0</v>
      </c>
      <c r="AL290" s="99">
        <v>0</v>
      </c>
      <c r="AM290" s="99">
        <v>0</v>
      </c>
      <c r="AN290" s="99">
        <v>0</v>
      </c>
      <c r="AO290" s="99">
        <v>0</v>
      </c>
      <c r="AP290" s="99">
        <v>0</v>
      </c>
      <c r="AQ290" s="99">
        <v>4</v>
      </c>
      <c r="AR290" s="99">
        <v>0</v>
      </c>
      <c r="AS290" s="99">
        <v>0</v>
      </c>
      <c r="AT290" s="99">
        <v>0</v>
      </c>
      <c r="AU290" s="99">
        <v>1</v>
      </c>
      <c r="AV290" s="99">
        <v>0</v>
      </c>
      <c r="AW290" s="99">
        <v>0</v>
      </c>
      <c r="AX290" s="99">
        <v>1</v>
      </c>
      <c r="AY290" s="99">
        <v>128</v>
      </c>
      <c r="AZ290" s="99">
        <v>1</v>
      </c>
      <c r="BA290" s="99">
        <v>23</v>
      </c>
      <c r="BB290" s="99">
        <v>0</v>
      </c>
      <c r="BC290" s="99">
        <v>0</v>
      </c>
      <c r="BD290" s="99">
        <v>0</v>
      </c>
      <c r="BE290" s="99">
        <v>0</v>
      </c>
      <c r="BF290" s="105">
        <f t="shared" si="11"/>
        <v>158</v>
      </c>
      <c r="BG290" s="14"/>
    </row>
    <row r="291" spans="1:59" ht="31.5">
      <c r="A291" s="10" t="s">
        <v>803</v>
      </c>
      <c r="B291" s="10" t="s">
        <v>771</v>
      </c>
      <c r="C291" s="11"/>
      <c r="D291" s="12" t="s">
        <v>271</v>
      </c>
      <c r="E291" s="11">
        <v>44963</v>
      </c>
      <c r="F291" s="12" t="s">
        <v>790</v>
      </c>
      <c r="G291" s="12" t="s">
        <v>791</v>
      </c>
      <c r="H291" s="15" t="s">
        <v>804</v>
      </c>
      <c r="I291" s="12" t="s">
        <v>292</v>
      </c>
      <c r="J291" s="12" t="s">
        <v>418</v>
      </c>
      <c r="K291" s="12" t="s">
        <v>276</v>
      </c>
      <c r="L291" s="99"/>
      <c r="M291" s="99"/>
      <c r="N291" s="99"/>
      <c r="O291" s="99"/>
      <c r="P291" s="99"/>
      <c r="Q291" s="99"/>
      <c r="R291" s="99"/>
      <c r="S291" s="99"/>
      <c r="T291" s="99"/>
      <c r="U291" s="99"/>
      <c r="V291" s="99"/>
      <c r="W291" s="99"/>
      <c r="X291" s="99"/>
      <c r="Y291" s="99"/>
      <c r="Z291" s="99"/>
      <c r="AA291" s="99"/>
      <c r="AB291" s="99"/>
      <c r="AC291" s="99"/>
      <c r="AD291" s="99"/>
      <c r="AE291" s="99"/>
      <c r="AF291" s="99"/>
      <c r="AG291" s="99"/>
      <c r="AH291" s="99"/>
      <c r="AI291" s="99"/>
      <c r="AJ291" s="99"/>
      <c r="AK291" s="99"/>
      <c r="AL291" s="99"/>
      <c r="AM291" s="99"/>
      <c r="AN291" s="99"/>
      <c r="AO291" s="99"/>
      <c r="AP291" s="99"/>
      <c r="AQ291" s="99">
        <v>12</v>
      </c>
      <c r="AR291" s="99"/>
      <c r="AS291" s="99"/>
      <c r="AT291" s="99">
        <v>9</v>
      </c>
      <c r="AU291" s="99"/>
      <c r="AV291" s="99"/>
      <c r="AW291" s="99"/>
      <c r="AX291" s="99"/>
      <c r="AY291" s="99">
        <v>28</v>
      </c>
      <c r="AZ291" s="99"/>
      <c r="BA291" s="99">
        <v>4</v>
      </c>
      <c r="BB291" s="99"/>
      <c r="BC291" s="99"/>
      <c r="BD291" s="99"/>
      <c r="BE291" s="99"/>
      <c r="BF291" s="105">
        <f t="shared" si="11"/>
        <v>53</v>
      </c>
      <c r="BG291" s="14"/>
    </row>
    <row r="292" spans="1:59">
      <c r="A292" s="10" t="s">
        <v>805</v>
      </c>
      <c r="B292" s="10" t="s">
        <v>771</v>
      </c>
      <c r="C292" s="11"/>
      <c r="D292" s="12" t="s">
        <v>271</v>
      </c>
      <c r="E292" s="11">
        <v>44963</v>
      </c>
      <c r="F292" s="12" t="s">
        <v>806</v>
      </c>
      <c r="G292" s="12" t="s">
        <v>807</v>
      </c>
      <c r="H292" s="13">
        <v>0.4236111111111111</v>
      </c>
      <c r="I292" s="12" t="s">
        <v>292</v>
      </c>
      <c r="J292" s="12" t="s">
        <v>275</v>
      </c>
      <c r="K292" s="12" t="s">
        <v>276</v>
      </c>
      <c r="L292" s="99"/>
      <c r="M292" s="99"/>
      <c r="N292" s="99">
        <v>3</v>
      </c>
      <c r="O292" s="99">
        <v>31</v>
      </c>
      <c r="P292" s="99"/>
      <c r="Q292" s="99"/>
      <c r="R292" s="99">
        <v>14</v>
      </c>
      <c r="S292" s="99"/>
      <c r="T292" s="99"/>
      <c r="U292" s="99"/>
      <c r="V292" s="99"/>
      <c r="W292" s="99"/>
      <c r="X292" s="99"/>
      <c r="Y292" s="99">
        <v>4</v>
      </c>
      <c r="Z292" s="99"/>
      <c r="AA292" s="99"/>
      <c r="AB292" s="99"/>
      <c r="AC292" s="99"/>
      <c r="AD292" s="99"/>
      <c r="AE292" s="99"/>
      <c r="AF292" s="99"/>
      <c r="AG292" s="99"/>
      <c r="AH292" s="99"/>
      <c r="AI292" s="99"/>
      <c r="AJ292" s="99"/>
      <c r="AK292" s="99"/>
      <c r="AL292" s="99"/>
      <c r="AM292" s="99"/>
      <c r="AN292" s="99"/>
      <c r="AO292" s="99"/>
      <c r="AP292" s="99"/>
      <c r="AQ292" s="99"/>
      <c r="AR292" s="99"/>
      <c r="AS292" s="99"/>
      <c r="AT292" s="99">
        <v>1</v>
      </c>
      <c r="AU292" s="99"/>
      <c r="AV292" s="99"/>
      <c r="AW292" s="99"/>
      <c r="AX292" s="99"/>
      <c r="AY292" s="99"/>
      <c r="AZ292" s="99"/>
      <c r="BA292" s="99"/>
      <c r="BB292" s="99"/>
      <c r="BC292" s="99"/>
      <c r="BD292" s="99"/>
      <c r="BE292" s="99"/>
      <c r="BF292" s="105">
        <f t="shared" si="11"/>
        <v>53</v>
      </c>
      <c r="BG292" s="14"/>
    </row>
    <row r="293" spans="1:59" ht="31.5">
      <c r="A293" s="21" t="s">
        <v>808</v>
      </c>
      <c r="B293" s="48" t="s">
        <v>771</v>
      </c>
      <c r="C293" s="11"/>
      <c r="D293" s="12"/>
      <c r="E293" s="11"/>
      <c r="H293" s="13"/>
      <c r="I293" s="12"/>
      <c r="J293" s="12"/>
      <c r="K293" s="12"/>
      <c r="L293" s="99"/>
      <c r="M293" s="99"/>
      <c r="N293" s="99"/>
      <c r="O293" s="99"/>
      <c r="P293" s="99"/>
      <c r="Q293" s="99"/>
      <c r="R293" s="99"/>
      <c r="S293" s="99"/>
      <c r="T293" s="99"/>
      <c r="U293" s="99"/>
      <c r="V293" s="99"/>
      <c r="W293" s="99"/>
      <c r="X293" s="99"/>
      <c r="Y293" s="99"/>
      <c r="Z293" s="99"/>
      <c r="AA293" s="99"/>
      <c r="AB293" s="99"/>
      <c r="AC293" s="99"/>
      <c r="AD293" s="99"/>
      <c r="AE293" s="99"/>
      <c r="AF293" s="99"/>
      <c r="AG293" s="99"/>
      <c r="AH293" s="99"/>
      <c r="AI293" s="99"/>
      <c r="AJ293" s="99"/>
      <c r="AK293" s="99"/>
      <c r="AL293" s="99"/>
      <c r="AM293" s="99"/>
      <c r="AN293" s="99"/>
      <c r="AO293" s="99"/>
      <c r="AP293" s="99"/>
      <c r="AQ293" s="99"/>
      <c r="AR293" s="99"/>
      <c r="AS293" s="99"/>
      <c r="AT293" s="99"/>
      <c r="AU293" s="99"/>
      <c r="AV293" s="99"/>
      <c r="AW293" s="99"/>
      <c r="AX293" s="99"/>
      <c r="AY293" s="99"/>
      <c r="AZ293" s="99"/>
      <c r="BA293" s="99"/>
      <c r="BB293" s="99"/>
      <c r="BC293" s="99"/>
      <c r="BD293" s="99"/>
      <c r="BE293" s="99"/>
      <c r="BF293" s="105">
        <f t="shared" si="11"/>
        <v>0</v>
      </c>
      <c r="BG293" s="14"/>
    </row>
    <row r="294" spans="1:59" ht="31.5">
      <c r="A294" s="10" t="s">
        <v>809</v>
      </c>
      <c r="B294" s="10" t="s">
        <v>771</v>
      </c>
      <c r="C294" s="11"/>
      <c r="D294" s="12" t="s">
        <v>271</v>
      </c>
      <c r="E294" s="11">
        <v>44965</v>
      </c>
      <c r="F294" s="12" t="s">
        <v>810</v>
      </c>
      <c r="G294" s="12" t="s">
        <v>811</v>
      </c>
      <c r="H294" s="13">
        <v>0.41666666666666669</v>
      </c>
      <c r="I294" s="12" t="s">
        <v>283</v>
      </c>
      <c r="J294" s="12" t="s">
        <v>275</v>
      </c>
      <c r="K294" s="12" t="s">
        <v>276</v>
      </c>
      <c r="L294" s="99"/>
      <c r="M294" s="99"/>
      <c r="N294" s="99">
        <v>17</v>
      </c>
      <c r="O294" s="99">
        <v>5</v>
      </c>
      <c r="P294" s="99"/>
      <c r="Q294" s="99"/>
      <c r="R294" s="99"/>
      <c r="S294" s="99"/>
      <c r="T294" s="99"/>
      <c r="U294" s="99"/>
      <c r="V294" s="99"/>
      <c r="W294" s="99"/>
      <c r="X294" s="99"/>
      <c r="Y294" s="99">
        <v>43</v>
      </c>
      <c r="Z294" s="99">
        <v>71</v>
      </c>
      <c r="AA294" s="99">
        <v>6</v>
      </c>
      <c r="AB294" s="99"/>
      <c r="AC294" s="99"/>
      <c r="AD294" s="99"/>
      <c r="AE294" s="99"/>
      <c r="AF294" s="99"/>
      <c r="AG294" s="99"/>
      <c r="AH294" s="99">
        <v>3</v>
      </c>
      <c r="AI294" s="99"/>
      <c r="AJ294" s="99"/>
      <c r="AK294" s="99"/>
      <c r="AL294" s="99"/>
      <c r="AM294" s="99"/>
      <c r="AN294" s="99"/>
      <c r="AO294" s="99"/>
      <c r="AP294" s="99"/>
      <c r="AQ294" s="99"/>
      <c r="AR294" s="99"/>
      <c r="AS294" s="99"/>
      <c r="AT294" s="99">
        <v>1</v>
      </c>
      <c r="AU294" s="99"/>
      <c r="AV294" s="99"/>
      <c r="AW294" s="99"/>
      <c r="AX294" s="99">
        <v>6</v>
      </c>
      <c r="AY294" s="99">
        <v>77</v>
      </c>
      <c r="AZ294" s="99">
        <v>1</v>
      </c>
      <c r="BA294" s="99">
        <v>21</v>
      </c>
      <c r="BB294" s="99">
        <v>72</v>
      </c>
      <c r="BC294" s="99"/>
      <c r="BD294" s="99"/>
      <c r="BE294" s="99"/>
      <c r="BF294" s="105">
        <f t="shared" si="11"/>
        <v>323</v>
      </c>
      <c r="BG294" s="14" t="s">
        <v>812</v>
      </c>
    </row>
    <row r="295" spans="1:59">
      <c r="A295" s="10" t="s">
        <v>178</v>
      </c>
      <c r="B295" s="10" t="s">
        <v>771</v>
      </c>
      <c r="C295" s="11"/>
      <c r="D295" s="12" t="s">
        <v>271</v>
      </c>
      <c r="E295" s="11">
        <v>44964</v>
      </c>
      <c r="F295" s="12" t="s">
        <v>813</v>
      </c>
      <c r="G295" s="12" t="s">
        <v>798</v>
      </c>
      <c r="H295" s="13">
        <v>0.32291666666666669</v>
      </c>
      <c r="I295" s="12" t="s">
        <v>292</v>
      </c>
      <c r="J295" s="12" t="s">
        <v>319</v>
      </c>
      <c r="K295" s="12" t="s">
        <v>276</v>
      </c>
      <c r="L295" s="99">
        <v>0</v>
      </c>
      <c r="M295" s="99">
        <v>0</v>
      </c>
      <c r="N295" s="99">
        <v>21</v>
      </c>
      <c r="O295" s="99">
        <v>4</v>
      </c>
      <c r="P295" s="99">
        <v>0</v>
      </c>
      <c r="Q295" s="99">
        <v>0</v>
      </c>
      <c r="R295" s="99">
        <v>10</v>
      </c>
      <c r="S295" s="99">
        <v>0</v>
      </c>
      <c r="T295" s="99">
        <v>0</v>
      </c>
      <c r="U295" s="99">
        <v>0</v>
      </c>
      <c r="V295" s="99">
        <v>0</v>
      </c>
      <c r="W295" s="99">
        <v>0</v>
      </c>
      <c r="X295" s="99">
        <v>0</v>
      </c>
      <c r="Y295" s="99">
        <v>0</v>
      </c>
      <c r="Z295" s="99">
        <v>20</v>
      </c>
      <c r="AA295" s="99">
        <v>0</v>
      </c>
      <c r="AB295" s="99">
        <v>0</v>
      </c>
      <c r="AC295" s="99">
        <v>0</v>
      </c>
      <c r="AD295" s="99">
        <v>0</v>
      </c>
      <c r="AE295" s="99">
        <v>0</v>
      </c>
      <c r="AF295" s="99">
        <v>0</v>
      </c>
      <c r="AG295" s="99">
        <v>0</v>
      </c>
      <c r="AH295" s="99">
        <v>0</v>
      </c>
      <c r="AI295" s="99">
        <v>0</v>
      </c>
      <c r="AJ295" s="99">
        <v>0</v>
      </c>
      <c r="AK295" s="99"/>
      <c r="AL295" s="99"/>
      <c r="AM295" s="99"/>
      <c r="AN295" s="99">
        <v>36</v>
      </c>
      <c r="AO295" s="99">
        <v>0</v>
      </c>
      <c r="AP295" s="99">
        <v>0</v>
      </c>
      <c r="AQ295" s="99">
        <v>3</v>
      </c>
      <c r="AR295" s="99">
        <v>0</v>
      </c>
      <c r="AS295" s="99">
        <v>0</v>
      </c>
      <c r="AT295" s="99">
        <v>0</v>
      </c>
      <c r="AU295" s="99">
        <v>3</v>
      </c>
      <c r="AV295" s="99">
        <v>0</v>
      </c>
      <c r="AW295" s="99">
        <v>0</v>
      </c>
      <c r="AX295" s="99">
        <v>3</v>
      </c>
      <c r="AY295" s="99">
        <v>19</v>
      </c>
      <c r="AZ295" s="99">
        <v>0</v>
      </c>
      <c r="BA295" s="99">
        <v>14</v>
      </c>
      <c r="BB295" s="99">
        <v>5</v>
      </c>
      <c r="BC295" s="99">
        <v>0</v>
      </c>
      <c r="BD295" s="99">
        <v>0</v>
      </c>
      <c r="BE295" s="99">
        <v>0</v>
      </c>
      <c r="BF295" s="105">
        <f t="shared" si="11"/>
        <v>138</v>
      </c>
      <c r="BG295" s="14"/>
    </row>
    <row r="296" spans="1:59" ht="39">
      <c r="A296" s="10" t="s">
        <v>814</v>
      </c>
      <c r="B296" s="10" t="s">
        <v>771</v>
      </c>
      <c r="C296" s="11"/>
      <c r="D296" s="12" t="s">
        <v>271</v>
      </c>
      <c r="E296" s="11">
        <v>44963</v>
      </c>
      <c r="F296" s="12" t="s">
        <v>548</v>
      </c>
      <c r="G296" s="12" t="s">
        <v>549</v>
      </c>
      <c r="H296" s="13">
        <v>0.34722222222222221</v>
      </c>
      <c r="I296" s="12" t="s">
        <v>292</v>
      </c>
      <c r="J296" s="12" t="s">
        <v>418</v>
      </c>
      <c r="K296" s="12" t="s">
        <v>276</v>
      </c>
      <c r="L296" s="99"/>
      <c r="M296" s="99"/>
      <c r="N296" s="99"/>
      <c r="O296" s="99"/>
      <c r="P296" s="99"/>
      <c r="Q296" s="99"/>
      <c r="R296" s="99"/>
      <c r="S296" s="99"/>
      <c r="T296" s="99"/>
      <c r="U296" s="99"/>
      <c r="V296" s="99"/>
      <c r="W296" s="99"/>
      <c r="X296" s="99"/>
      <c r="Y296" s="99">
        <v>1</v>
      </c>
      <c r="Z296" s="99"/>
      <c r="AA296" s="99"/>
      <c r="AB296" s="99"/>
      <c r="AC296" s="99"/>
      <c r="AD296" s="99"/>
      <c r="AE296" s="99"/>
      <c r="AF296" s="99"/>
      <c r="AG296" s="99"/>
      <c r="AH296" s="99"/>
      <c r="AI296" s="99"/>
      <c r="AJ296" s="99"/>
      <c r="AK296" s="99"/>
      <c r="AL296" s="99"/>
      <c r="AM296" s="99"/>
      <c r="AN296" s="99"/>
      <c r="AO296" s="99">
        <v>1</v>
      </c>
      <c r="AP296" s="99"/>
      <c r="AQ296" s="99">
        <v>5</v>
      </c>
      <c r="AR296" s="99"/>
      <c r="AS296" s="99"/>
      <c r="AT296" s="99">
        <v>3</v>
      </c>
      <c r="AU296" s="99"/>
      <c r="AV296" s="99"/>
      <c r="AW296" s="99"/>
      <c r="AX296" s="99">
        <v>1</v>
      </c>
      <c r="AY296" s="99">
        <v>351</v>
      </c>
      <c r="AZ296" s="99">
        <v>2</v>
      </c>
      <c r="BA296" s="99">
        <v>38</v>
      </c>
      <c r="BB296" s="99">
        <v>83</v>
      </c>
      <c r="BC296" s="99"/>
      <c r="BD296" s="99"/>
      <c r="BE296" s="99"/>
      <c r="BF296" s="105">
        <f t="shared" si="11"/>
        <v>485</v>
      </c>
      <c r="BG296" s="14" t="s">
        <v>815</v>
      </c>
    </row>
    <row r="297" spans="1:59">
      <c r="A297" s="10" t="s">
        <v>199</v>
      </c>
      <c r="B297" s="10" t="s">
        <v>771</v>
      </c>
      <c r="C297" s="11"/>
      <c r="D297" s="12" t="s">
        <v>271</v>
      </c>
      <c r="E297" s="11">
        <v>44963</v>
      </c>
      <c r="F297" s="12" t="s">
        <v>816</v>
      </c>
      <c r="G297" s="12" t="s">
        <v>765</v>
      </c>
      <c r="H297" s="26">
        <v>0.39583333333333331</v>
      </c>
      <c r="I297" s="12" t="s">
        <v>283</v>
      </c>
      <c r="J297" s="12" t="s">
        <v>418</v>
      </c>
      <c r="K297" s="12" t="s">
        <v>276</v>
      </c>
      <c r="L297" s="99">
        <v>0</v>
      </c>
      <c r="M297" s="99">
        <v>0</v>
      </c>
      <c r="N297" s="99">
        <v>1</v>
      </c>
      <c r="O297" s="99">
        <v>0</v>
      </c>
      <c r="P297" s="99">
        <v>0</v>
      </c>
      <c r="Q297" s="99">
        <v>0</v>
      </c>
      <c r="R297" s="99">
        <v>0</v>
      </c>
      <c r="S297" s="99">
        <v>0</v>
      </c>
      <c r="T297" s="99">
        <v>0</v>
      </c>
      <c r="U297" s="99">
        <v>0</v>
      </c>
      <c r="V297" s="99">
        <v>0</v>
      </c>
      <c r="W297" s="99">
        <v>0</v>
      </c>
      <c r="X297" s="99">
        <v>0</v>
      </c>
      <c r="Y297" s="99">
        <v>1</v>
      </c>
      <c r="Z297" s="99">
        <v>28</v>
      </c>
      <c r="AA297" s="99">
        <v>0</v>
      </c>
      <c r="AB297" s="99">
        <v>0</v>
      </c>
      <c r="AC297" s="99">
        <v>0</v>
      </c>
      <c r="AD297" s="99">
        <v>0</v>
      </c>
      <c r="AE297" s="99">
        <v>0</v>
      </c>
      <c r="AF297" s="99">
        <v>0</v>
      </c>
      <c r="AG297" s="99">
        <v>0</v>
      </c>
      <c r="AH297" s="99">
        <v>0</v>
      </c>
      <c r="AI297" s="99">
        <v>0</v>
      </c>
      <c r="AJ297" s="99">
        <v>0</v>
      </c>
      <c r="AK297" s="99">
        <v>0</v>
      </c>
      <c r="AL297" s="99">
        <v>0</v>
      </c>
      <c r="AM297" s="99">
        <v>0</v>
      </c>
      <c r="AN297" s="99">
        <v>0</v>
      </c>
      <c r="AO297" s="99">
        <v>0</v>
      </c>
      <c r="AP297" s="99">
        <v>0</v>
      </c>
      <c r="AQ297" s="99">
        <v>1</v>
      </c>
      <c r="AR297" s="99">
        <v>0</v>
      </c>
      <c r="AS297" s="99">
        <v>0</v>
      </c>
      <c r="AT297" s="99">
        <v>400</v>
      </c>
      <c r="AU297" s="99">
        <v>0</v>
      </c>
      <c r="AV297" s="99">
        <v>0</v>
      </c>
      <c r="AW297" s="99">
        <v>0</v>
      </c>
      <c r="AX297" s="99">
        <v>1</v>
      </c>
      <c r="AY297" s="99">
        <v>133</v>
      </c>
      <c r="AZ297" s="99">
        <v>0</v>
      </c>
      <c r="BA297" s="99">
        <v>11</v>
      </c>
      <c r="BB297" s="99">
        <v>0</v>
      </c>
      <c r="BC297" s="99">
        <v>0</v>
      </c>
      <c r="BD297" s="99">
        <v>0</v>
      </c>
      <c r="BE297" s="99">
        <v>0</v>
      </c>
      <c r="BF297" s="105">
        <f t="shared" si="11"/>
        <v>576</v>
      </c>
      <c r="BG297" s="14"/>
    </row>
    <row r="298" spans="1:59">
      <c r="A298" s="10" t="s">
        <v>200</v>
      </c>
      <c r="B298" s="10" t="s">
        <v>771</v>
      </c>
      <c r="C298" s="11"/>
      <c r="D298" s="12" t="s">
        <v>271</v>
      </c>
      <c r="E298" s="11">
        <v>44963</v>
      </c>
      <c r="F298" s="12" t="s">
        <v>816</v>
      </c>
      <c r="G298" s="12" t="s">
        <v>765</v>
      </c>
      <c r="H298" s="13">
        <v>0.4375</v>
      </c>
      <c r="I298" s="12" t="s">
        <v>283</v>
      </c>
      <c r="J298" s="12" t="s">
        <v>418</v>
      </c>
      <c r="K298" s="12" t="s">
        <v>276</v>
      </c>
      <c r="L298" s="99">
        <v>2</v>
      </c>
      <c r="M298" s="99">
        <v>0</v>
      </c>
      <c r="N298" s="99">
        <v>17</v>
      </c>
      <c r="O298" s="99">
        <v>19</v>
      </c>
      <c r="P298" s="99">
        <v>0</v>
      </c>
      <c r="Q298" s="99">
        <v>0</v>
      </c>
      <c r="R298" s="99">
        <v>3</v>
      </c>
      <c r="S298" s="99">
        <v>1</v>
      </c>
      <c r="T298" s="99">
        <v>0</v>
      </c>
      <c r="U298" s="99">
        <v>0</v>
      </c>
      <c r="V298" s="99">
        <v>0</v>
      </c>
      <c r="W298" s="99">
        <v>5</v>
      </c>
      <c r="X298" s="99">
        <v>4</v>
      </c>
      <c r="Y298" s="99">
        <v>10</v>
      </c>
      <c r="Z298" s="99">
        <v>28</v>
      </c>
      <c r="AA298" s="99">
        <v>0</v>
      </c>
      <c r="AB298" s="99">
        <v>0</v>
      </c>
      <c r="AC298" s="99">
        <v>6</v>
      </c>
      <c r="AD298" s="99">
        <v>0</v>
      </c>
      <c r="AE298" s="99">
        <v>0</v>
      </c>
      <c r="AF298" s="99">
        <v>0</v>
      </c>
      <c r="AG298" s="99">
        <v>0</v>
      </c>
      <c r="AH298" s="99">
        <v>1</v>
      </c>
      <c r="AI298" s="99">
        <v>0</v>
      </c>
      <c r="AJ298" s="99">
        <v>0</v>
      </c>
      <c r="AK298" s="99">
        <v>0</v>
      </c>
      <c r="AL298" s="99">
        <v>0</v>
      </c>
      <c r="AM298" s="99">
        <v>0</v>
      </c>
      <c r="AN298" s="99">
        <v>0</v>
      </c>
      <c r="AO298" s="99">
        <v>0</v>
      </c>
      <c r="AP298" s="99">
        <v>0</v>
      </c>
      <c r="AQ298" s="99">
        <v>100</v>
      </c>
      <c r="AR298" s="99">
        <v>0</v>
      </c>
      <c r="AS298" s="99">
        <v>0</v>
      </c>
      <c r="AT298" s="99">
        <v>220</v>
      </c>
      <c r="AU298" s="99">
        <v>0</v>
      </c>
      <c r="AV298" s="99">
        <v>0</v>
      </c>
      <c r="AW298" s="99">
        <v>0</v>
      </c>
      <c r="AX298" s="99">
        <v>2</v>
      </c>
      <c r="AY298" s="99">
        <v>550</v>
      </c>
      <c r="AZ298" s="99">
        <v>0</v>
      </c>
      <c r="BA298" s="99">
        <v>12</v>
      </c>
      <c r="BB298" s="99">
        <v>36</v>
      </c>
      <c r="BC298" s="99">
        <v>0</v>
      </c>
      <c r="BD298" s="99">
        <v>0</v>
      </c>
      <c r="BE298" s="99">
        <v>0</v>
      </c>
      <c r="BF298" s="105">
        <f t="shared" si="11"/>
        <v>1016</v>
      </c>
      <c r="BG298" s="14"/>
    </row>
    <row r="299" spans="1:59">
      <c r="A299" s="10" t="s">
        <v>817</v>
      </c>
      <c r="B299" s="10" t="s">
        <v>771</v>
      </c>
      <c r="C299" s="11"/>
      <c r="D299" s="12" t="s">
        <v>271</v>
      </c>
      <c r="E299" s="11">
        <v>44965</v>
      </c>
      <c r="F299" s="12" t="s">
        <v>806</v>
      </c>
      <c r="G299" s="12" t="s">
        <v>807</v>
      </c>
      <c r="H299" s="13">
        <v>0.30208333333333331</v>
      </c>
      <c r="I299" s="12" t="s">
        <v>292</v>
      </c>
      <c r="J299" s="12" t="s">
        <v>275</v>
      </c>
      <c r="K299" s="12" t="s">
        <v>276</v>
      </c>
      <c r="L299" s="99"/>
      <c r="M299" s="99"/>
      <c r="N299" s="99"/>
      <c r="O299" s="99"/>
      <c r="P299" s="99"/>
      <c r="Q299" s="99"/>
      <c r="R299" s="99"/>
      <c r="S299" s="99"/>
      <c r="T299" s="99"/>
      <c r="U299" s="99"/>
      <c r="V299" s="99"/>
      <c r="W299" s="99"/>
      <c r="X299" s="99"/>
      <c r="Y299" s="99"/>
      <c r="Z299" s="99">
        <v>115</v>
      </c>
      <c r="AA299" s="99"/>
      <c r="AB299" s="99"/>
      <c r="AC299" s="99"/>
      <c r="AD299" s="99"/>
      <c r="AE299" s="99"/>
      <c r="AF299" s="99"/>
      <c r="AG299" s="99"/>
      <c r="AH299" s="99"/>
      <c r="AI299" s="99"/>
      <c r="AJ299" s="99"/>
      <c r="AK299" s="99"/>
      <c r="AL299" s="99"/>
      <c r="AM299" s="99"/>
      <c r="AN299" s="99"/>
      <c r="AO299" s="99"/>
      <c r="AP299" s="99"/>
      <c r="AQ299" s="99"/>
      <c r="AR299" s="99"/>
      <c r="AS299" s="99"/>
      <c r="AT299" s="99"/>
      <c r="AU299" s="99"/>
      <c r="AV299" s="99"/>
      <c r="AW299" s="99"/>
      <c r="AX299" s="99">
        <v>1</v>
      </c>
      <c r="AY299" s="99">
        <v>270</v>
      </c>
      <c r="AZ299" s="99">
        <v>2</v>
      </c>
      <c r="BA299" s="99">
        <v>36</v>
      </c>
      <c r="BB299" s="99">
        <v>403</v>
      </c>
      <c r="BC299" s="99"/>
      <c r="BD299" s="99"/>
      <c r="BE299" s="99"/>
      <c r="BF299" s="105">
        <f t="shared" si="11"/>
        <v>827</v>
      </c>
      <c r="BG299" s="14"/>
    </row>
    <row r="300" spans="1:59">
      <c r="A300" s="10" t="s">
        <v>818</v>
      </c>
      <c r="B300" s="10" t="s">
        <v>771</v>
      </c>
      <c r="C300" s="11"/>
      <c r="D300" s="12" t="s">
        <v>271</v>
      </c>
      <c r="E300" s="11">
        <v>44960</v>
      </c>
      <c r="F300" s="12" t="s">
        <v>806</v>
      </c>
      <c r="G300" s="12" t="s">
        <v>807</v>
      </c>
      <c r="H300" s="13">
        <v>0.38541666666666669</v>
      </c>
      <c r="I300" s="12" t="s">
        <v>292</v>
      </c>
      <c r="J300" s="12" t="s">
        <v>319</v>
      </c>
      <c r="K300" s="12" t="s">
        <v>276</v>
      </c>
      <c r="L300" s="99"/>
      <c r="M300" s="99"/>
      <c r="N300" s="99"/>
      <c r="O300" s="99"/>
      <c r="P300" s="99"/>
      <c r="Q300" s="99"/>
      <c r="R300" s="99"/>
      <c r="S300" s="99"/>
      <c r="T300" s="99"/>
      <c r="U300" s="99"/>
      <c r="V300" s="99"/>
      <c r="W300" s="99"/>
      <c r="X300" s="99"/>
      <c r="Y300" s="99"/>
      <c r="Z300" s="99"/>
      <c r="AA300" s="99"/>
      <c r="AB300" s="99"/>
      <c r="AC300" s="99"/>
      <c r="AD300" s="99"/>
      <c r="AE300" s="99"/>
      <c r="AF300" s="99"/>
      <c r="AG300" s="99"/>
      <c r="AH300" s="99">
        <v>1</v>
      </c>
      <c r="AI300" s="99"/>
      <c r="AJ300" s="99"/>
      <c r="AK300" s="99"/>
      <c r="AL300" s="99"/>
      <c r="AM300" s="99"/>
      <c r="AN300" s="99"/>
      <c r="AO300" s="99"/>
      <c r="AP300" s="99"/>
      <c r="AQ300" s="99"/>
      <c r="AR300" s="99"/>
      <c r="AS300" s="99"/>
      <c r="AT300" s="99"/>
      <c r="AU300" s="99"/>
      <c r="AV300" s="99"/>
      <c r="AW300" s="99"/>
      <c r="AX300" s="99"/>
      <c r="AY300" s="99">
        <v>42</v>
      </c>
      <c r="AZ300" s="99">
        <v>2</v>
      </c>
      <c r="BA300" s="99">
        <v>6</v>
      </c>
      <c r="BB300" s="99">
        <v>47</v>
      </c>
      <c r="BC300" s="99">
        <v>1</v>
      </c>
      <c r="BD300" s="99"/>
      <c r="BE300" s="99"/>
      <c r="BF300" s="105">
        <f t="shared" si="11"/>
        <v>99</v>
      </c>
      <c r="BG300" s="14"/>
    </row>
    <row r="301" spans="1:59">
      <c r="A301" s="18" t="s">
        <v>819</v>
      </c>
      <c r="B301" s="18" t="s">
        <v>820</v>
      </c>
      <c r="C301" s="12" t="s">
        <v>776</v>
      </c>
      <c r="D301" s="12"/>
      <c r="E301" s="11"/>
      <c r="H301" s="13"/>
      <c r="I301" s="12"/>
      <c r="J301" s="12"/>
      <c r="K301" s="12"/>
      <c r="L301" s="99"/>
      <c r="M301" s="99"/>
      <c r="N301" s="99"/>
      <c r="O301" s="99"/>
      <c r="P301" s="99"/>
      <c r="Q301" s="99"/>
      <c r="R301" s="99"/>
      <c r="S301" s="99"/>
      <c r="T301" s="99"/>
      <c r="U301" s="99"/>
      <c r="V301" s="99"/>
      <c r="W301" s="99"/>
      <c r="X301" s="99"/>
      <c r="Y301" s="99"/>
      <c r="Z301" s="99"/>
      <c r="AA301" s="99"/>
      <c r="AB301" s="99"/>
      <c r="AC301" s="99"/>
      <c r="AD301" s="99"/>
      <c r="AE301" s="99"/>
      <c r="AF301" s="99"/>
      <c r="AG301" s="99"/>
      <c r="AH301" s="99"/>
      <c r="AI301" s="99"/>
      <c r="AJ301" s="99"/>
      <c r="AK301" s="99"/>
      <c r="AL301" s="99"/>
      <c r="AM301" s="99"/>
      <c r="AN301" s="99"/>
      <c r="AO301" s="99"/>
      <c r="AP301" s="99"/>
      <c r="AQ301" s="99"/>
      <c r="AR301" s="99"/>
      <c r="AS301" s="99"/>
      <c r="AT301" s="99"/>
      <c r="AU301" s="99"/>
      <c r="AV301" s="99"/>
      <c r="AW301" s="99"/>
      <c r="AX301" s="99"/>
      <c r="AY301" s="99"/>
      <c r="AZ301" s="99"/>
      <c r="BA301" s="99"/>
      <c r="BB301" s="99"/>
      <c r="BC301" s="99"/>
      <c r="BD301" s="99"/>
      <c r="BE301" s="99"/>
      <c r="BF301" s="105">
        <f t="shared" si="11"/>
        <v>0</v>
      </c>
      <c r="BG301" s="14"/>
    </row>
    <row r="302" spans="1:59">
      <c r="A302" s="18" t="s">
        <v>821</v>
      </c>
      <c r="B302" s="18" t="s">
        <v>820</v>
      </c>
      <c r="C302" s="12" t="s">
        <v>776</v>
      </c>
      <c r="D302" s="12"/>
      <c r="E302" s="11"/>
      <c r="H302" s="13"/>
      <c r="I302" s="12"/>
      <c r="J302" s="12"/>
      <c r="K302" s="12"/>
      <c r="L302" s="99"/>
      <c r="M302" s="99"/>
      <c r="N302" s="99"/>
      <c r="O302" s="99"/>
      <c r="P302" s="99"/>
      <c r="Q302" s="99"/>
      <c r="R302" s="99"/>
      <c r="S302" s="99"/>
      <c r="T302" s="99"/>
      <c r="U302" s="99"/>
      <c r="V302" s="99"/>
      <c r="W302" s="99"/>
      <c r="X302" s="99"/>
      <c r="Y302" s="99"/>
      <c r="Z302" s="99"/>
      <c r="AA302" s="99"/>
      <c r="AB302" s="99"/>
      <c r="AC302" s="99"/>
      <c r="AD302" s="99"/>
      <c r="AE302" s="99"/>
      <c r="AF302" s="99"/>
      <c r="AG302" s="99"/>
      <c r="AH302" s="99"/>
      <c r="AI302" s="99"/>
      <c r="AJ302" s="99"/>
      <c r="AK302" s="99"/>
      <c r="AL302" s="99"/>
      <c r="AM302" s="99"/>
      <c r="AN302" s="99"/>
      <c r="AO302" s="99"/>
      <c r="AP302" s="99"/>
      <c r="AQ302" s="99"/>
      <c r="AR302" s="99"/>
      <c r="AS302" s="99"/>
      <c r="AT302" s="99"/>
      <c r="AU302" s="99"/>
      <c r="AV302" s="99"/>
      <c r="AW302" s="99"/>
      <c r="AX302" s="99"/>
      <c r="AY302" s="99"/>
      <c r="AZ302" s="99"/>
      <c r="BA302" s="99"/>
      <c r="BB302" s="99"/>
      <c r="BC302" s="99"/>
      <c r="BD302" s="99"/>
      <c r="BE302" s="99"/>
      <c r="BF302" s="105">
        <f t="shared" si="11"/>
        <v>0</v>
      </c>
      <c r="BG302" s="14"/>
    </row>
    <row r="303" spans="1:59">
      <c r="A303" s="10" t="s">
        <v>70</v>
      </c>
      <c r="B303" s="10" t="s">
        <v>820</v>
      </c>
      <c r="C303" s="11"/>
      <c r="D303" s="12" t="s">
        <v>271</v>
      </c>
      <c r="E303" s="11">
        <v>44963</v>
      </c>
      <c r="F303" s="12" t="s">
        <v>797</v>
      </c>
      <c r="G303" s="12" t="s">
        <v>798</v>
      </c>
      <c r="H303" s="13">
        <v>0.375</v>
      </c>
      <c r="I303" s="12" t="s">
        <v>292</v>
      </c>
      <c r="J303" s="12" t="s">
        <v>418</v>
      </c>
      <c r="K303" s="12" t="s">
        <v>276</v>
      </c>
      <c r="L303" s="99">
        <v>0</v>
      </c>
      <c r="M303" s="99">
        <v>0</v>
      </c>
      <c r="N303" s="99">
        <v>6</v>
      </c>
      <c r="O303" s="99">
        <v>0</v>
      </c>
      <c r="P303" s="99">
        <v>0</v>
      </c>
      <c r="Q303" s="99">
        <v>0</v>
      </c>
      <c r="R303" s="99">
        <v>0</v>
      </c>
      <c r="S303" s="99">
        <v>0</v>
      </c>
      <c r="T303" s="99">
        <v>0</v>
      </c>
      <c r="U303" s="99">
        <v>0</v>
      </c>
      <c r="V303" s="99">
        <v>0</v>
      </c>
      <c r="W303" s="99">
        <v>0</v>
      </c>
      <c r="X303" s="99">
        <v>0</v>
      </c>
      <c r="Y303" s="99">
        <v>27</v>
      </c>
      <c r="Z303" s="99">
        <v>62</v>
      </c>
      <c r="AA303" s="99">
        <v>0</v>
      </c>
      <c r="AB303" s="99">
        <v>0</v>
      </c>
      <c r="AC303" s="99">
        <v>0</v>
      </c>
      <c r="AD303" s="99">
        <v>0</v>
      </c>
      <c r="AE303" s="99">
        <v>0</v>
      </c>
      <c r="AF303" s="99">
        <v>0</v>
      </c>
      <c r="AG303" s="99">
        <v>0</v>
      </c>
      <c r="AH303" s="99">
        <v>0</v>
      </c>
      <c r="AI303" s="99">
        <v>0</v>
      </c>
      <c r="AJ303" s="99">
        <v>0</v>
      </c>
      <c r="AK303" s="99"/>
      <c r="AL303" s="99"/>
      <c r="AM303" s="99"/>
      <c r="AN303" s="99">
        <v>0</v>
      </c>
      <c r="AO303" s="99">
        <v>0</v>
      </c>
      <c r="AP303" s="99">
        <v>0</v>
      </c>
      <c r="AQ303" s="99">
        <v>0</v>
      </c>
      <c r="AR303" s="99">
        <v>0</v>
      </c>
      <c r="AS303" s="99">
        <v>0</v>
      </c>
      <c r="AT303" s="99">
        <v>0</v>
      </c>
      <c r="AU303" s="99">
        <v>0</v>
      </c>
      <c r="AV303" s="99">
        <v>0</v>
      </c>
      <c r="AW303" s="99">
        <v>0</v>
      </c>
      <c r="AX303" s="99">
        <v>1</v>
      </c>
      <c r="AY303" s="99">
        <v>1</v>
      </c>
      <c r="AZ303" s="99">
        <v>0</v>
      </c>
      <c r="BA303" s="99">
        <v>3</v>
      </c>
      <c r="BB303" s="99">
        <v>0</v>
      </c>
      <c r="BC303" s="99">
        <v>0</v>
      </c>
      <c r="BD303" s="99">
        <v>0</v>
      </c>
      <c r="BE303" s="99">
        <v>0</v>
      </c>
      <c r="BF303" s="105">
        <f t="shared" si="11"/>
        <v>100</v>
      </c>
      <c r="BG303" s="14"/>
    </row>
    <row r="304" spans="1:59">
      <c r="A304" s="17" t="s">
        <v>822</v>
      </c>
      <c r="B304" s="10" t="s">
        <v>820</v>
      </c>
      <c r="C304" s="28"/>
      <c r="D304" s="27" t="s">
        <v>271</v>
      </c>
      <c r="E304" s="28">
        <v>44965</v>
      </c>
      <c r="F304" s="27" t="s">
        <v>823</v>
      </c>
      <c r="G304" s="27" t="s">
        <v>824</v>
      </c>
      <c r="H304" s="29">
        <v>0.31041666666666667</v>
      </c>
      <c r="I304" s="27" t="s">
        <v>292</v>
      </c>
      <c r="J304" s="27" t="s">
        <v>296</v>
      </c>
      <c r="K304" s="27" t="s">
        <v>276</v>
      </c>
      <c r="L304" s="102"/>
      <c r="M304" s="102"/>
      <c r="N304" s="107"/>
      <c r="O304" s="102"/>
      <c r="P304" s="102"/>
      <c r="Q304" s="102"/>
      <c r="R304" s="102"/>
      <c r="S304" s="102"/>
      <c r="T304" s="102"/>
      <c r="U304" s="102"/>
      <c r="V304" s="102"/>
      <c r="W304" s="102"/>
      <c r="X304" s="102"/>
      <c r="Y304" s="107"/>
      <c r="Z304" s="107">
        <v>1</v>
      </c>
      <c r="AA304" s="102"/>
      <c r="AB304" s="102"/>
      <c r="AC304" s="102"/>
      <c r="AD304" s="102"/>
      <c r="AE304" s="102"/>
      <c r="AF304" s="102"/>
      <c r="AG304" s="102"/>
      <c r="AH304" s="107"/>
      <c r="AI304" s="102"/>
      <c r="AJ304" s="102"/>
      <c r="AK304" s="102"/>
      <c r="AL304" s="102"/>
      <c r="AM304" s="102"/>
      <c r="AN304" s="107"/>
      <c r="AO304" s="102"/>
      <c r="AP304" s="102"/>
      <c r="AQ304" s="107">
        <v>2</v>
      </c>
      <c r="AR304" s="102"/>
      <c r="AS304" s="102"/>
      <c r="AT304" s="102">
        <v>1</v>
      </c>
      <c r="AU304" s="107">
        <v>2</v>
      </c>
      <c r="AV304" s="102"/>
      <c r="AW304" s="102"/>
      <c r="AX304" s="102">
        <v>1</v>
      </c>
      <c r="AY304" s="107">
        <v>76</v>
      </c>
      <c r="AZ304" s="102">
        <v>2</v>
      </c>
      <c r="BA304" s="107">
        <v>19</v>
      </c>
      <c r="BB304" s="107">
        <v>106</v>
      </c>
      <c r="BC304" s="107">
        <v>1</v>
      </c>
      <c r="BD304" s="102"/>
      <c r="BE304" s="102"/>
      <c r="BF304" s="105">
        <f t="shared" si="11"/>
        <v>211</v>
      </c>
      <c r="BG304" s="49"/>
    </row>
    <row r="305" spans="1:59">
      <c r="A305" s="10" t="s">
        <v>825</v>
      </c>
      <c r="B305" s="10" t="s">
        <v>820</v>
      </c>
      <c r="C305" s="12"/>
      <c r="D305" s="12" t="s">
        <v>271</v>
      </c>
      <c r="E305" s="22">
        <v>44962</v>
      </c>
      <c r="F305" s="12" t="s">
        <v>826</v>
      </c>
      <c r="G305" s="12" t="s">
        <v>824</v>
      </c>
      <c r="H305" s="13">
        <v>0.2986111111111111</v>
      </c>
      <c r="I305" s="12" t="s">
        <v>292</v>
      </c>
      <c r="J305" s="12" t="s">
        <v>296</v>
      </c>
      <c r="K305" s="12" t="s">
        <v>276</v>
      </c>
      <c r="Z305" s="99">
        <v>1</v>
      </c>
      <c r="AQ305" s="99">
        <v>35</v>
      </c>
      <c r="AT305" s="99">
        <v>29</v>
      </c>
      <c r="AU305" s="99">
        <v>3</v>
      </c>
      <c r="AX305" s="99">
        <v>2</v>
      </c>
      <c r="AY305" s="99">
        <v>91</v>
      </c>
      <c r="AZ305" s="99">
        <v>6</v>
      </c>
      <c r="BA305" s="99">
        <v>20</v>
      </c>
      <c r="BB305" s="99">
        <v>25</v>
      </c>
      <c r="BC305" s="99">
        <v>2</v>
      </c>
      <c r="BF305" s="105">
        <f t="shared" si="11"/>
        <v>214</v>
      </c>
      <c r="BG305" s="14"/>
    </row>
    <row r="306" spans="1:59" ht="63">
      <c r="A306" s="10" t="s">
        <v>827</v>
      </c>
      <c r="B306" s="10" t="s">
        <v>820</v>
      </c>
      <c r="C306" s="11"/>
      <c r="D306" s="12" t="s">
        <v>271</v>
      </c>
      <c r="E306" s="11">
        <v>44961</v>
      </c>
      <c r="F306" s="12" t="s">
        <v>828</v>
      </c>
      <c r="G306" s="12" t="s">
        <v>829</v>
      </c>
      <c r="H306" s="13">
        <v>0.37638888888888888</v>
      </c>
      <c r="I306" s="12" t="s">
        <v>292</v>
      </c>
      <c r="J306" s="12" t="s">
        <v>275</v>
      </c>
      <c r="K306" s="12" t="s">
        <v>276</v>
      </c>
      <c r="AY306" s="99">
        <v>5</v>
      </c>
      <c r="BA306" s="99">
        <v>63</v>
      </c>
      <c r="BB306" s="99">
        <v>2</v>
      </c>
      <c r="BC306" s="99">
        <v>1</v>
      </c>
      <c r="BF306" s="105">
        <f t="shared" si="11"/>
        <v>71</v>
      </c>
      <c r="BG306" s="14" t="s">
        <v>830</v>
      </c>
    </row>
    <row r="307" spans="1:59" ht="31.5">
      <c r="A307" s="10" t="s">
        <v>831</v>
      </c>
      <c r="B307" s="10" t="s">
        <v>820</v>
      </c>
      <c r="C307" s="11"/>
      <c r="D307" s="12" t="s">
        <v>271</v>
      </c>
      <c r="E307" s="11">
        <v>44962</v>
      </c>
      <c r="F307" s="12" t="s">
        <v>832</v>
      </c>
      <c r="G307" s="12" t="s">
        <v>833</v>
      </c>
      <c r="H307" s="26">
        <v>0.41666666666666669</v>
      </c>
      <c r="I307" s="12" t="s">
        <v>292</v>
      </c>
      <c r="J307" s="12" t="s">
        <v>275</v>
      </c>
      <c r="K307" s="12" t="s">
        <v>276</v>
      </c>
      <c r="L307" s="99"/>
      <c r="M307" s="99"/>
      <c r="N307" s="99"/>
      <c r="O307" s="99"/>
      <c r="P307" s="99"/>
      <c r="Q307" s="99"/>
      <c r="R307" s="99"/>
      <c r="S307" s="99"/>
      <c r="T307" s="99"/>
      <c r="U307" s="99"/>
      <c r="V307" s="99"/>
      <c r="W307" s="99"/>
      <c r="X307" s="99"/>
      <c r="Y307" s="99"/>
      <c r="Z307" s="99"/>
      <c r="AA307" s="99"/>
      <c r="AB307" s="99"/>
      <c r="AC307" s="99"/>
      <c r="AD307" s="99">
        <v>6</v>
      </c>
      <c r="AE307" s="99"/>
      <c r="AF307" s="99"/>
      <c r="AG307" s="99"/>
      <c r="AH307" s="99"/>
      <c r="AI307" s="99"/>
      <c r="AJ307" s="99"/>
      <c r="AK307" s="99"/>
      <c r="AL307" s="99"/>
      <c r="AM307" s="99"/>
      <c r="AN307" s="99"/>
      <c r="AO307" s="99"/>
      <c r="AP307" s="99"/>
      <c r="AQ307" s="99">
        <v>8</v>
      </c>
      <c r="AR307" s="99"/>
      <c r="AS307" s="99"/>
      <c r="AT307" s="99">
        <v>2</v>
      </c>
      <c r="AU307" s="99"/>
      <c r="AV307" s="99"/>
      <c r="AW307" s="99"/>
      <c r="AX307" s="99">
        <v>2</v>
      </c>
      <c r="AY307" s="99">
        <v>71</v>
      </c>
      <c r="AZ307" s="99">
        <v>2</v>
      </c>
      <c r="BA307" s="99">
        <v>23</v>
      </c>
      <c r="BB307" s="99">
        <v>89</v>
      </c>
      <c r="BD307" s="99"/>
      <c r="BE307" s="99"/>
      <c r="BF307" s="105">
        <f t="shared" si="11"/>
        <v>203</v>
      </c>
      <c r="BG307" s="14"/>
    </row>
    <row r="308" spans="1:59" ht="31.5">
      <c r="A308" s="10" t="s">
        <v>834</v>
      </c>
      <c r="B308" s="10" t="s">
        <v>820</v>
      </c>
      <c r="C308" s="11"/>
      <c r="D308" s="12" t="s">
        <v>271</v>
      </c>
      <c r="E308" s="11">
        <v>44962</v>
      </c>
      <c r="F308" s="12" t="s">
        <v>832</v>
      </c>
      <c r="G308" s="12" t="s">
        <v>833</v>
      </c>
      <c r="H308" s="13">
        <v>0.3125</v>
      </c>
      <c r="I308" s="12" t="s">
        <v>292</v>
      </c>
      <c r="J308" s="12" t="s">
        <v>275</v>
      </c>
      <c r="K308" s="12" t="s">
        <v>276</v>
      </c>
      <c r="L308" s="99"/>
      <c r="M308" s="99"/>
      <c r="N308" s="99"/>
      <c r="O308" s="99"/>
      <c r="P308" s="99"/>
      <c r="Q308" s="99"/>
      <c r="R308" s="99"/>
      <c r="S308" s="99"/>
      <c r="T308" s="99"/>
      <c r="U308" s="99"/>
      <c r="V308" s="99"/>
      <c r="W308" s="99"/>
      <c r="X308" s="99"/>
      <c r="Y308" s="99"/>
      <c r="Z308" s="99">
        <v>23</v>
      </c>
      <c r="AA308" s="99"/>
      <c r="AB308" s="99"/>
      <c r="AC308" s="99"/>
      <c r="AD308" s="99"/>
      <c r="AE308" s="99"/>
      <c r="AF308" s="99"/>
      <c r="AG308" s="99"/>
      <c r="AH308" s="99"/>
      <c r="AI308" s="99"/>
      <c r="AJ308" s="99"/>
      <c r="AK308" s="99"/>
      <c r="AL308" s="99"/>
      <c r="AM308" s="99"/>
      <c r="AN308" s="99">
        <v>375</v>
      </c>
      <c r="AO308" s="99"/>
      <c r="AP308" s="99"/>
      <c r="AQ308" s="99">
        <v>10</v>
      </c>
      <c r="AR308" s="99"/>
      <c r="AS308" s="99">
        <v>1</v>
      </c>
      <c r="AT308" s="99">
        <v>2</v>
      </c>
      <c r="AU308" s="99">
        <v>1</v>
      </c>
      <c r="AV308" s="99"/>
      <c r="AW308" s="99"/>
      <c r="AX308" s="99">
        <v>177</v>
      </c>
      <c r="AY308" s="99">
        <v>215</v>
      </c>
      <c r="AZ308" s="99">
        <v>6</v>
      </c>
      <c r="BA308" s="99">
        <v>140</v>
      </c>
      <c r="BB308" s="99">
        <v>214</v>
      </c>
      <c r="BC308" s="99">
        <v>5</v>
      </c>
      <c r="BD308" s="99"/>
      <c r="BE308" s="99"/>
      <c r="BF308" s="105">
        <f t="shared" si="11"/>
        <v>1169</v>
      </c>
      <c r="BG308" s="14"/>
    </row>
    <row r="309" spans="1:59" ht="77.25">
      <c r="A309" s="10" t="s">
        <v>204</v>
      </c>
      <c r="B309" s="10" t="s">
        <v>820</v>
      </c>
      <c r="C309" s="11"/>
      <c r="D309" s="12" t="s">
        <v>271</v>
      </c>
      <c r="E309" s="11">
        <v>44965</v>
      </c>
      <c r="F309" s="12" t="s">
        <v>835</v>
      </c>
      <c r="G309" s="12" t="s">
        <v>836</v>
      </c>
      <c r="H309" s="13">
        <v>6.25E-2</v>
      </c>
      <c r="I309" s="12" t="s">
        <v>283</v>
      </c>
      <c r="J309" s="12" t="s">
        <v>275</v>
      </c>
      <c r="K309" s="12" t="s">
        <v>276</v>
      </c>
      <c r="L309" s="99">
        <v>0</v>
      </c>
      <c r="M309" s="99">
        <v>0</v>
      </c>
      <c r="N309" s="99">
        <v>0</v>
      </c>
      <c r="O309" s="99">
        <v>0</v>
      </c>
      <c r="P309" s="99">
        <v>0</v>
      </c>
      <c r="Q309" s="99">
        <v>0</v>
      </c>
      <c r="R309" s="99">
        <v>0</v>
      </c>
      <c r="S309" s="99">
        <v>0</v>
      </c>
      <c r="T309" s="99">
        <v>0</v>
      </c>
      <c r="U309" s="99">
        <v>0</v>
      </c>
      <c r="V309" s="99">
        <v>0</v>
      </c>
      <c r="W309" s="99">
        <v>0</v>
      </c>
      <c r="X309" s="99">
        <v>0</v>
      </c>
      <c r="Y309" s="99">
        <v>0</v>
      </c>
      <c r="Z309" s="99">
        <v>0</v>
      </c>
      <c r="AA309" s="99">
        <v>0</v>
      </c>
      <c r="AB309" s="99">
        <v>0</v>
      </c>
      <c r="AC309" s="99">
        <v>0</v>
      </c>
      <c r="AD309" s="99">
        <v>0</v>
      </c>
      <c r="AE309" s="99">
        <v>0</v>
      </c>
      <c r="AF309" s="99">
        <v>0</v>
      </c>
      <c r="AG309" s="99">
        <v>0</v>
      </c>
      <c r="AH309" s="99">
        <v>0</v>
      </c>
      <c r="AI309" s="99">
        <v>0</v>
      </c>
      <c r="AJ309" s="99">
        <v>0</v>
      </c>
      <c r="AK309" s="99">
        <v>0</v>
      </c>
      <c r="AL309" s="99">
        <v>0</v>
      </c>
      <c r="AM309" s="99">
        <v>0</v>
      </c>
      <c r="AN309" s="99">
        <v>0</v>
      </c>
      <c r="AO309" s="99">
        <v>0</v>
      </c>
      <c r="AP309" s="99">
        <v>0</v>
      </c>
      <c r="AQ309" s="99">
        <v>1</v>
      </c>
      <c r="AR309" s="99">
        <v>0</v>
      </c>
      <c r="AS309" s="99">
        <v>0</v>
      </c>
      <c r="AT309" s="99">
        <v>0</v>
      </c>
      <c r="AU309" s="99">
        <v>0</v>
      </c>
      <c r="AV309" s="99">
        <v>0</v>
      </c>
      <c r="AW309" s="99">
        <v>0</v>
      </c>
      <c r="AX309" s="99">
        <v>0</v>
      </c>
      <c r="AY309" s="99">
        <v>0</v>
      </c>
      <c r="AZ309" s="99">
        <v>0</v>
      </c>
      <c r="BA309" s="99">
        <v>0</v>
      </c>
      <c r="BB309" s="99">
        <v>0</v>
      </c>
      <c r="BC309" s="99">
        <v>0</v>
      </c>
      <c r="BD309" s="99">
        <v>0</v>
      </c>
      <c r="BE309" s="99">
        <v>0</v>
      </c>
      <c r="BF309" s="105">
        <f t="shared" si="11"/>
        <v>1</v>
      </c>
      <c r="BG309" s="14" t="s">
        <v>837</v>
      </c>
    </row>
    <row r="310" spans="1:59" ht="31.5">
      <c r="A310" s="17" t="s">
        <v>206</v>
      </c>
      <c r="B310" s="18" t="s">
        <v>820</v>
      </c>
      <c r="C310" s="11"/>
      <c r="D310" s="12" t="s">
        <v>271</v>
      </c>
      <c r="E310" s="11">
        <v>44961</v>
      </c>
      <c r="F310" s="12" t="s">
        <v>838</v>
      </c>
      <c r="G310" s="12" t="s">
        <v>839</v>
      </c>
      <c r="H310" s="20">
        <v>0.375</v>
      </c>
      <c r="I310" s="12" t="s">
        <v>283</v>
      </c>
      <c r="J310" s="12" t="s">
        <v>275</v>
      </c>
      <c r="K310" s="12" t="s">
        <v>276</v>
      </c>
      <c r="L310" s="99">
        <v>0</v>
      </c>
      <c r="M310" s="99">
        <v>0</v>
      </c>
      <c r="N310" s="99">
        <v>0</v>
      </c>
      <c r="O310" s="99">
        <v>0</v>
      </c>
      <c r="P310" s="99">
        <v>0</v>
      </c>
      <c r="Q310" s="99">
        <v>0</v>
      </c>
      <c r="R310" s="99">
        <v>0</v>
      </c>
      <c r="S310" s="99">
        <v>0</v>
      </c>
      <c r="T310" s="99">
        <v>0</v>
      </c>
      <c r="U310" s="99">
        <v>0</v>
      </c>
      <c r="V310" s="99">
        <v>0</v>
      </c>
      <c r="W310" s="99">
        <v>0</v>
      </c>
      <c r="X310" s="99">
        <v>0</v>
      </c>
      <c r="Y310" s="99">
        <v>0</v>
      </c>
      <c r="Z310" s="99">
        <v>0</v>
      </c>
      <c r="AA310" s="99">
        <v>0</v>
      </c>
      <c r="AB310" s="99">
        <v>0</v>
      </c>
      <c r="AC310" s="99">
        <v>0</v>
      </c>
      <c r="AD310" s="99">
        <v>0</v>
      </c>
      <c r="AE310" s="99">
        <v>0</v>
      </c>
      <c r="AF310" s="99">
        <v>0</v>
      </c>
      <c r="AG310" s="99">
        <v>0</v>
      </c>
      <c r="AH310" s="99">
        <v>0</v>
      </c>
      <c r="AI310" s="99">
        <v>0</v>
      </c>
      <c r="AJ310" s="99">
        <v>0</v>
      </c>
      <c r="AK310" s="99">
        <v>0</v>
      </c>
      <c r="AL310" s="99">
        <v>0</v>
      </c>
      <c r="AM310" s="99">
        <v>0</v>
      </c>
      <c r="AN310" s="99">
        <v>0</v>
      </c>
      <c r="AO310" s="99">
        <v>0</v>
      </c>
      <c r="AP310" s="99">
        <v>0</v>
      </c>
      <c r="AQ310" s="99">
        <v>0</v>
      </c>
      <c r="AR310" s="99">
        <v>0</v>
      </c>
      <c r="AS310" s="99">
        <v>0</v>
      </c>
      <c r="AT310" s="99">
        <v>0</v>
      </c>
      <c r="AU310" s="99">
        <v>0</v>
      </c>
      <c r="AV310" s="99">
        <v>0</v>
      </c>
      <c r="AW310" s="99">
        <v>0</v>
      </c>
      <c r="AX310" s="99">
        <v>0</v>
      </c>
      <c r="AY310" s="99">
        <v>0</v>
      </c>
      <c r="AZ310" s="99">
        <v>0</v>
      </c>
      <c r="BA310" s="99">
        <v>0</v>
      </c>
      <c r="BB310" s="99">
        <v>0</v>
      </c>
      <c r="BC310" s="99">
        <v>0</v>
      </c>
      <c r="BD310" s="99">
        <v>0</v>
      </c>
      <c r="BE310" s="99">
        <v>0</v>
      </c>
      <c r="BF310" s="105">
        <v>0</v>
      </c>
      <c r="BG310" s="14"/>
    </row>
    <row r="311" spans="1:59" ht="31.5">
      <c r="A311" s="18" t="s">
        <v>207</v>
      </c>
      <c r="B311" s="18" t="s">
        <v>820</v>
      </c>
      <c r="C311" s="11"/>
      <c r="D311" s="12" t="s">
        <v>271</v>
      </c>
      <c r="E311" s="11">
        <v>44961</v>
      </c>
      <c r="F311" s="12" t="s">
        <v>838</v>
      </c>
      <c r="G311" s="12" t="s">
        <v>839</v>
      </c>
      <c r="H311" s="26">
        <v>0.34375</v>
      </c>
      <c r="I311" s="12" t="s">
        <v>292</v>
      </c>
      <c r="J311" s="12" t="s">
        <v>319</v>
      </c>
      <c r="K311" s="12"/>
      <c r="L311" s="99">
        <v>0</v>
      </c>
      <c r="M311" s="99">
        <v>0</v>
      </c>
      <c r="N311" s="99">
        <v>0</v>
      </c>
      <c r="O311" s="99">
        <v>0</v>
      </c>
      <c r="P311" s="99">
        <v>0</v>
      </c>
      <c r="Q311" s="99">
        <v>0</v>
      </c>
      <c r="R311" s="99">
        <v>0</v>
      </c>
      <c r="S311" s="99">
        <v>0</v>
      </c>
      <c r="T311" s="99">
        <v>0</v>
      </c>
      <c r="U311" s="99">
        <v>0</v>
      </c>
      <c r="V311" s="99">
        <v>0</v>
      </c>
      <c r="W311" s="99">
        <v>0</v>
      </c>
      <c r="X311" s="99">
        <v>0</v>
      </c>
      <c r="Y311" s="99">
        <v>0</v>
      </c>
      <c r="Z311" s="99">
        <v>0</v>
      </c>
      <c r="AA311" s="99">
        <v>0</v>
      </c>
      <c r="AB311" s="99">
        <v>0</v>
      </c>
      <c r="AC311" s="99">
        <v>0</v>
      </c>
      <c r="AD311" s="99">
        <v>0</v>
      </c>
      <c r="AE311" s="99">
        <v>0</v>
      </c>
      <c r="AF311" s="99">
        <v>0</v>
      </c>
      <c r="AG311" s="99">
        <v>0</v>
      </c>
      <c r="AH311" s="99">
        <v>0</v>
      </c>
      <c r="AI311" s="99">
        <v>0</v>
      </c>
      <c r="AJ311" s="99">
        <v>0</v>
      </c>
      <c r="AK311" s="99"/>
      <c r="AL311" s="99"/>
      <c r="AM311" s="99"/>
      <c r="AN311" s="99">
        <v>0</v>
      </c>
      <c r="AO311" s="99">
        <v>0</v>
      </c>
      <c r="AP311" s="99">
        <v>0</v>
      </c>
      <c r="AQ311" s="99">
        <v>14</v>
      </c>
      <c r="AR311" s="99">
        <v>0</v>
      </c>
      <c r="AS311" s="99">
        <v>0</v>
      </c>
      <c r="AT311" s="99">
        <v>0</v>
      </c>
      <c r="AU311" s="99">
        <v>0</v>
      </c>
      <c r="AV311" s="99">
        <v>0</v>
      </c>
      <c r="AW311" s="99">
        <v>0</v>
      </c>
      <c r="AX311" s="99">
        <v>0</v>
      </c>
      <c r="AY311" s="99">
        <v>0</v>
      </c>
      <c r="AZ311" s="99">
        <v>0</v>
      </c>
      <c r="BA311" s="99">
        <v>0</v>
      </c>
      <c r="BB311" s="99">
        <v>0</v>
      </c>
      <c r="BC311" s="99">
        <v>0</v>
      </c>
      <c r="BD311" s="99">
        <v>0</v>
      </c>
      <c r="BE311" s="99">
        <v>0</v>
      </c>
      <c r="BF311" s="105">
        <f t="shared" ref="BF311:BF356" si="12">SUM(J311:BC311)</f>
        <v>14</v>
      </c>
      <c r="BG311" s="14"/>
    </row>
    <row r="312" spans="1:59">
      <c r="A312" s="12" t="s">
        <v>840</v>
      </c>
      <c r="B312" s="18" t="s">
        <v>841</v>
      </c>
      <c r="C312" s="11"/>
      <c r="D312" s="12"/>
      <c r="E312" s="11"/>
      <c r="H312" s="13"/>
      <c r="I312" s="12"/>
      <c r="J312" s="12"/>
      <c r="K312" s="12"/>
      <c r="L312" s="99"/>
      <c r="M312" s="99"/>
      <c r="N312" s="99"/>
      <c r="O312" s="99"/>
      <c r="P312" s="99"/>
      <c r="Q312" s="99"/>
      <c r="R312" s="99"/>
      <c r="S312" s="99"/>
      <c r="T312" s="99"/>
      <c r="U312" s="99"/>
      <c r="V312" s="99"/>
      <c r="W312" s="99"/>
      <c r="X312" s="99"/>
      <c r="Y312" s="99"/>
      <c r="Z312" s="99"/>
      <c r="AA312" s="99"/>
      <c r="AB312" s="99"/>
      <c r="AC312" s="99"/>
      <c r="AD312" s="99"/>
      <c r="AE312" s="99"/>
      <c r="AF312" s="99"/>
      <c r="AG312" s="99"/>
      <c r="AH312" s="99"/>
      <c r="AI312" s="99"/>
      <c r="AJ312" s="99"/>
      <c r="AK312" s="99"/>
      <c r="AL312" s="99"/>
      <c r="AM312" s="99"/>
      <c r="AN312" s="99"/>
      <c r="AO312" s="99"/>
      <c r="AP312" s="99"/>
      <c r="AQ312" s="99"/>
      <c r="AR312" s="99"/>
      <c r="AS312" s="99"/>
      <c r="AT312" s="99"/>
      <c r="AU312" s="99"/>
      <c r="AV312" s="99"/>
      <c r="AW312" s="99"/>
      <c r="AX312" s="99"/>
      <c r="AY312" s="99"/>
      <c r="AZ312" s="99"/>
      <c r="BA312" s="99"/>
      <c r="BB312" s="99"/>
      <c r="BC312" s="99"/>
      <c r="BD312" s="99"/>
      <c r="BE312" s="99"/>
      <c r="BF312" s="105">
        <f t="shared" si="12"/>
        <v>0</v>
      </c>
      <c r="BG312" s="14"/>
    </row>
    <row r="313" spans="1:59">
      <c r="A313" s="10" t="s">
        <v>30</v>
      </c>
      <c r="B313" s="10" t="s">
        <v>842</v>
      </c>
      <c r="C313" s="11"/>
      <c r="D313" s="12" t="s">
        <v>271</v>
      </c>
      <c r="E313" s="11">
        <v>44960</v>
      </c>
      <c r="F313" s="12" t="s">
        <v>843</v>
      </c>
      <c r="G313" s="12" t="s">
        <v>844</v>
      </c>
      <c r="H313" s="20">
        <v>0.47916666666666669</v>
      </c>
      <c r="I313" s="12" t="s">
        <v>274</v>
      </c>
      <c r="J313" s="12" t="s">
        <v>319</v>
      </c>
      <c r="K313" s="12" t="s">
        <v>320</v>
      </c>
      <c r="L313" s="99">
        <v>0</v>
      </c>
      <c r="M313" s="99">
        <v>0</v>
      </c>
      <c r="N313" s="99">
        <v>0</v>
      </c>
      <c r="O313" s="99">
        <v>16</v>
      </c>
      <c r="P313" s="99">
        <v>0</v>
      </c>
      <c r="Q313" s="99">
        <v>0</v>
      </c>
      <c r="R313" s="99">
        <v>0</v>
      </c>
      <c r="S313" s="99">
        <v>0</v>
      </c>
      <c r="T313" s="99">
        <v>0</v>
      </c>
      <c r="U313" s="99">
        <v>0</v>
      </c>
      <c r="V313" s="99">
        <v>0</v>
      </c>
      <c r="W313" s="99">
        <v>0</v>
      </c>
      <c r="X313" s="99">
        <v>0</v>
      </c>
      <c r="Y313" s="99">
        <v>0</v>
      </c>
      <c r="Z313" s="99">
        <v>2</v>
      </c>
      <c r="AA313" s="99">
        <v>1</v>
      </c>
      <c r="AB313" s="99">
        <v>0</v>
      </c>
      <c r="AC313" s="99">
        <v>0</v>
      </c>
      <c r="AD313" s="99">
        <v>0</v>
      </c>
      <c r="AE313" s="99">
        <v>0</v>
      </c>
      <c r="AF313" s="99">
        <v>0</v>
      </c>
      <c r="AG313" s="99">
        <v>0</v>
      </c>
      <c r="AH313" s="99">
        <v>0</v>
      </c>
      <c r="AI313" s="99">
        <v>0</v>
      </c>
      <c r="AJ313" s="99">
        <v>0</v>
      </c>
      <c r="AK313" s="99">
        <v>0</v>
      </c>
      <c r="AL313" s="99">
        <v>0</v>
      </c>
      <c r="AM313" s="99">
        <v>0</v>
      </c>
      <c r="AN313" s="99">
        <v>0</v>
      </c>
      <c r="AO313" s="99">
        <v>0</v>
      </c>
      <c r="AP313" s="99">
        <v>0</v>
      </c>
      <c r="AQ313" s="99">
        <v>0</v>
      </c>
      <c r="AR313" s="99">
        <v>0</v>
      </c>
      <c r="AS313" s="99">
        <v>0</v>
      </c>
      <c r="AT313" s="99">
        <v>2</v>
      </c>
      <c r="AU313" s="99">
        <v>0</v>
      </c>
      <c r="AV313" s="99">
        <v>0</v>
      </c>
      <c r="AW313" s="99">
        <v>0</v>
      </c>
      <c r="AX313" s="99">
        <v>0</v>
      </c>
      <c r="AY313" s="99">
        <v>0</v>
      </c>
      <c r="AZ313" s="99">
        <v>0</v>
      </c>
      <c r="BA313" s="99">
        <v>0</v>
      </c>
      <c r="BB313" s="99">
        <v>0</v>
      </c>
      <c r="BC313" s="99">
        <v>0</v>
      </c>
      <c r="BD313" s="99">
        <v>0</v>
      </c>
      <c r="BE313" s="99">
        <v>0</v>
      </c>
      <c r="BF313" s="105">
        <f t="shared" si="12"/>
        <v>21</v>
      </c>
      <c r="BG313" s="14"/>
    </row>
    <row r="314" spans="1:59" ht="39">
      <c r="A314" s="10" t="s">
        <v>31</v>
      </c>
      <c r="B314" s="10" t="s">
        <v>842</v>
      </c>
      <c r="C314" s="11"/>
      <c r="D314" s="12" t="s">
        <v>271</v>
      </c>
      <c r="E314" s="11">
        <v>44960</v>
      </c>
      <c r="F314" s="12" t="s">
        <v>843</v>
      </c>
      <c r="G314" s="12" t="s">
        <v>844</v>
      </c>
      <c r="H314" s="20">
        <v>0.39027777777777778</v>
      </c>
      <c r="I314" s="12" t="s">
        <v>274</v>
      </c>
      <c r="J314" s="12" t="s">
        <v>319</v>
      </c>
      <c r="K314" s="12" t="s">
        <v>320</v>
      </c>
      <c r="L314" s="99">
        <v>0</v>
      </c>
      <c r="M314" s="99">
        <v>0</v>
      </c>
      <c r="N314" s="99">
        <v>10</v>
      </c>
      <c r="O314" s="99">
        <v>57</v>
      </c>
      <c r="P314" s="99">
        <v>0</v>
      </c>
      <c r="Q314" s="99">
        <v>0</v>
      </c>
      <c r="R314" s="99">
        <v>0</v>
      </c>
      <c r="S314" s="99">
        <v>0</v>
      </c>
      <c r="T314" s="99">
        <v>0</v>
      </c>
      <c r="U314" s="99">
        <v>0</v>
      </c>
      <c r="V314" s="99">
        <v>0</v>
      </c>
      <c r="W314" s="99">
        <v>0</v>
      </c>
      <c r="X314" s="99">
        <v>0</v>
      </c>
      <c r="Y314" s="99">
        <v>5</v>
      </c>
      <c r="Z314" s="99">
        <v>16</v>
      </c>
      <c r="AA314" s="99">
        <v>27</v>
      </c>
      <c r="AB314" s="99">
        <v>0</v>
      </c>
      <c r="AC314" s="99">
        <v>0</v>
      </c>
      <c r="AD314" s="99">
        <v>0</v>
      </c>
      <c r="AE314" s="99">
        <v>0</v>
      </c>
      <c r="AF314" s="99">
        <v>16</v>
      </c>
      <c r="AG314" s="99">
        <v>0</v>
      </c>
      <c r="AH314" s="99">
        <v>4</v>
      </c>
      <c r="AI314" s="99">
        <v>10</v>
      </c>
      <c r="AJ314" s="99">
        <v>0</v>
      </c>
      <c r="AK314" s="99">
        <v>0</v>
      </c>
      <c r="AL314" s="99">
        <v>0</v>
      </c>
      <c r="AM314" s="99">
        <v>0</v>
      </c>
      <c r="AN314" s="99">
        <v>0</v>
      </c>
      <c r="AO314" s="99">
        <v>1</v>
      </c>
      <c r="AP314" s="99">
        <v>0</v>
      </c>
      <c r="AQ314" s="99">
        <v>176</v>
      </c>
      <c r="AR314" s="99">
        <v>0</v>
      </c>
      <c r="AS314" s="99">
        <v>0</v>
      </c>
      <c r="AT314" s="99">
        <v>10</v>
      </c>
      <c r="AU314" s="99">
        <v>61</v>
      </c>
      <c r="AV314" s="99">
        <v>0</v>
      </c>
      <c r="AW314" s="99">
        <v>0</v>
      </c>
      <c r="AX314" s="99">
        <v>2200</v>
      </c>
      <c r="AY314" s="99">
        <v>561</v>
      </c>
      <c r="AZ314" s="99">
        <v>11</v>
      </c>
      <c r="BA314" s="99">
        <v>16</v>
      </c>
      <c r="BB314" s="99">
        <v>87</v>
      </c>
      <c r="BC314" s="99">
        <v>0</v>
      </c>
      <c r="BD314" s="99">
        <v>0</v>
      </c>
      <c r="BE314" s="99">
        <v>0</v>
      </c>
      <c r="BF314" s="105">
        <f t="shared" si="12"/>
        <v>3268</v>
      </c>
      <c r="BG314" s="14" t="s">
        <v>845</v>
      </c>
    </row>
    <row r="315" spans="1:59" ht="31.5">
      <c r="A315" s="10" t="s">
        <v>846</v>
      </c>
      <c r="B315" s="10" t="s">
        <v>842</v>
      </c>
      <c r="C315" s="12" t="s">
        <v>776</v>
      </c>
      <c r="D315" s="12"/>
      <c r="E315" s="11"/>
      <c r="H315" s="20"/>
      <c r="I315" s="12"/>
      <c r="J315" s="12"/>
      <c r="K315" s="12"/>
      <c r="L315" s="99"/>
      <c r="M315" s="99"/>
      <c r="N315" s="99"/>
      <c r="O315" s="99"/>
      <c r="P315" s="99"/>
      <c r="Q315" s="99"/>
      <c r="R315" s="99"/>
      <c r="S315" s="99"/>
      <c r="T315" s="99"/>
      <c r="U315" s="99"/>
      <c r="V315" s="99"/>
      <c r="W315" s="99"/>
      <c r="X315" s="99"/>
      <c r="Y315" s="99"/>
      <c r="Z315" s="99"/>
      <c r="AA315" s="99"/>
      <c r="AB315" s="99"/>
      <c r="AC315" s="99"/>
      <c r="AD315" s="99"/>
      <c r="AE315" s="99"/>
      <c r="AF315" s="99"/>
      <c r="AG315" s="99"/>
      <c r="AH315" s="99"/>
      <c r="AI315" s="99"/>
      <c r="AJ315" s="99"/>
      <c r="AK315" s="99"/>
      <c r="AL315" s="99"/>
      <c r="AM315" s="99"/>
      <c r="AN315" s="99"/>
      <c r="AO315" s="99"/>
      <c r="AP315" s="99"/>
      <c r="AQ315" s="99"/>
      <c r="AR315" s="99"/>
      <c r="AS315" s="99"/>
      <c r="AT315" s="99"/>
      <c r="AU315" s="99"/>
      <c r="AV315" s="99"/>
      <c r="AW315" s="99"/>
      <c r="AX315" s="99"/>
      <c r="AY315" s="99"/>
      <c r="AZ315" s="99"/>
      <c r="BA315" s="99"/>
      <c r="BB315" s="99"/>
      <c r="BC315" s="99"/>
      <c r="BD315" s="99"/>
      <c r="BE315" s="99"/>
      <c r="BF315" s="105">
        <f t="shared" si="12"/>
        <v>0</v>
      </c>
      <c r="BG315" s="14" t="s">
        <v>847</v>
      </c>
    </row>
    <row r="316" spans="1:59" ht="31.5">
      <c r="A316" s="10" t="s">
        <v>101</v>
      </c>
      <c r="B316" s="10" t="s">
        <v>842</v>
      </c>
      <c r="C316" s="11"/>
      <c r="D316" s="12" t="s">
        <v>271</v>
      </c>
      <c r="E316" s="11">
        <v>44966</v>
      </c>
      <c r="F316" s="12" t="s">
        <v>848</v>
      </c>
      <c r="G316" s="12" t="s">
        <v>849</v>
      </c>
      <c r="H316" s="15">
        <v>900</v>
      </c>
      <c r="I316" s="12" t="s">
        <v>274</v>
      </c>
      <c r="J316" s="12" t="s">
        <v>275</v>
      </c>
      <c r="K316" s="12" t="s">
        <v>276</v>
      </c>
      <c r="L316" s="99">
        <v>0</v>
      </c>
      <c r="M316" s="99">
        <v>0</v>
      </c>
      <c r="N316" s="99">
        <v>0</v>
      </c>
      <c r="O316" s="99">
        <v>0</v>
      </c>
      <c r="P316" s="99">
        <v>0</v>
      </c>
      <c r="Q316" s="99">
        <v>0</v>
      </c>
      <c r="R316" s="99">
        <v>0</v>
      </c>
      <c r="S316" s="99">
        <v>0</v>
      </c>
      <c r="T316" s="99">
        <v>0</v>
      </c>
      <c r="U316" s="99">
        <v>0</v>
      </c>
      <c r="V316" s="99">
        <v>0</v>
      </c>
      <c r="W316" s="99">
        <v>2</v>
      </c>
      <c r="X316" s="99">
        <v>0</v>
      </c>
      <c r="Y316" s="99">
        <v>0</v>
      </c>
      <c r="Z316" s="99">
        <v>5</v>
      </c>
      <c r="AA316" s="99">
        <v>2</v>
      </c>
      <c r="AB316" s="99">
        <v>0</v>
      </c>
      <c r="AC316" s="99">
        <v>0</v>
      </c>
      <c r="AD316" s="99">
        <v>0</v>
      </c>
      <c r="AE316" s="99">
        <v>0</v>
      </c>
      <c r="AF316" s="99">
        <v>0</v>
      </c>
      <c r="AG316" s="99">
        <v>0</v>
      </c>
      <c r="AH316" s="99">
        <v>3</v>
      </c>
      <c r="AI316" s="99">
        <v>2</v>
      </c>
      <c r="AJ316" s="99">
        <v>0</v>
      </c>
      <c r="AK316" s="99">
        <v>0</v>
      </c>
      <c r="AL316" s="99">
        <v>0</v>
      </c>
      <c r="AM316" s="99">
        <v>0</v>
      </c>
      <c r="AN316" s="99">
        <v>80</v>
      </c>
      <c r="AO316" s="99">
        <v>0</v>
      </c>
      <c r="AP316" s="99">
        <v>0</v>
      </c>
      <c r="AQ316" s="99">
        <v>6</v>
      </c>
      <c r="AR316" s="99">
        <v>0</v>
      </c>
      <c r="AS316" s="99">
        <v>0</v>
      </c>
      <c r="AT316" s="99">
        <v>0</v>
      </c>
      <c r="AU316" s="99">
        <v>13</v>
      </c>
      <c r="AV316" s="99">
        <v>0</v>
      </c>
      <c r="AW316" s="99">
        <v>0</v>
      </c>
      <c r="AX316" s="99">
        <v>38</v>
      </c>
      <c r="AY316" s="99">
        <v>250</v>
      </c>
      <c r="AZ316" s="99">
        <v>0</v>
      </c>
      <c r="BA316" s="99">
        <v>6</v>
      </c>
      <c r="BB316" s="99">
        <v>2</v>
      </c>
      <c r="BC316" s="99">
        <v>0</v>
      </c>
      <c r="BD316" s="99">
        <v>0</v>
      </c>
      <c r="BE316" s="99">
        <v>0</v>
      </c>
      <c r="BF316" s="105">
        <f t="shared" si="12"/>
        <v>409</v>
      </c>
      <c r="BG316" s="14"/>
    </row>
    <row r="317" spans="1:59" ht="31.5">
      <c r="A317" s="10" t="s">
        <v>112</v>
      </c>
      <c r="B317" s="10" t="s">
        <v>842</v>
      </c>
      <c r="C317" s="50"/>
      <c r="D317" s="51" t="s">
        <v>316</v>
      </c>
      <c r="E317" s="50">
        <v>44964</v>
      </c>
      <c r="F317" s="52" t="s">
        <v>850</v>
      </c>
      <c r="G317" s="51" t="s">
        <v>851</v>
      </c>
      <c r="H317" s="53">
        <v>0.60416666666666663</v>
      </c>
      <c r="I317" s="51" t="s">
        <v>292</v>
      </c>
      <c r="J317" s="51" t="s">
        <v>296</v>
      </c>
      <c r="K317" s="51" t="s">
        <v>276</v>
      </c>
      <c r="L317" s="103">
        <v>0</v>
      </c>
      <c r="M317" s="103"/>
      <c r="N317" s="103"/>
      <c r="O317" s="103"/>
      <c r="P317" s="103"/>
      <c r="Q317" s="103"/>
      <c r="R317" s="103"/>
      <c r="S317" s="103"/>
      <c r="T317" s="103"/>
      <c r="U317" s="103"/>
      <c r="V317" s="103"/>
      <c r="W317" s="103">
        <v>0</v>
      </c>
      <c r="X317" s="103">
        <v>0</v>
      </c>
      <c r="Y317" s="103"/>
      <c r="Z317" s="103"/>
      <c r="AA317" s="103"/>
      <c r="AB317" s="103"/>
      <c r="AC317" s="103"/>
      <c r="AD317" s="103">
        <v>0</v>
      </c>
      <c r="AE317" s="103"/>
      <c r="AF317" s="103"/>
      <c r="AG317" s="103"/>
      <c r="AH317" s="103"/>
      <c r="AI317" s="103">
        <v>0</v>
      </c>
      <c r="AJ317" s="103"/>
      <c r="AK317" s="103"/>
      <c r="AL317" s="103"/>
      <c r="AM317" s="103"/>
      <c r="AN317" s="103">
        <v>0</v>
      </c>
      <c r="AO317" s="103"/>
      <c r="AP317" s="103"/>
      <c r="AQ317" s="103"/>
      <c r="AR317" s="103"/>
      <c r="AS317" s="103"/>
      <c r="AT317" s="103"/>
      <c r="AU317" s="103"/>
      <c r="AV317" s="103"/>
      <c r="AW317" s="103"/>
      <c r="AX317" s="103"/>
      <c r="AY317" s="103"/>
      <c r="AZ317" s="103"/>
      <c r="BA317" s="103"/>
      <c r="BB317" s="103"/>
      <c r="BC317" s="103"/>
      <c r="BD317" s="103"/>
      <c r="BE317" s="103"/>
      <c r="BF317" s="105">
        <f t="shared" si="12"/>
        <v>0</v>
      </c>
      <c r="BG317" s="40" t="s">
        <v>852</v>
      </c>
    </row>
    <row r="318" spans="1:59" ht="31.5">
      <c r="A318" s="10" t="s">
        <v>141</v>
      </c>
      <c r="B318" s="10" t="s">
        <v>842</v>
      </c>
      <c r="C318" s="11"/>
      <c r="D318" s="12" t="s">
        <v>271</v>
      </c>
      <c r="E318" s="11">
        <v>44961</v>
      </c>
      <c r="F318" s="12" t="s">
        <v>853</v>
      </c>
      <c r="G318" s="12" t="s">
        <v>849</v>
      </c>
      <c r="H318" s="15">
        <v>830</v>
      </c>
      <c r="I318" s="12" t="s">
        <v>854</v>
      </c>
      <c r="J318" s="12" t="s">
        <v>319</v>
      </c>
      <c r="K318" s="12" t="s">
        <v>276</v>
      </c>
      <c r="L318" s="99">
        <v>0</v>
      </c>
      <c r="M318" s="99">
        <v>0</v>
      </c>
      <c r="N318" s="99">
        <v>0</v>
      </c>
      <c r="O318" s="99">
        <v>0</v>
      </c>
      <c r="P318" s="99">
        <v>0</v>
      </c>
      <c r="Q318" s="99">
        <v>0</v>
      </c>
      <c r="R318" s="99">
        <v>0</v>
      </c>
      <c r="S318" s="99">
        <v>0</v>
      </c>
      <c r="T318" s="99">
        <v>0</v>
      </c>
      <c r="U318" s="99">
        <v>0</v>
      </c>
      <c r="V318" s="99">
        <v>0</v>
      </c>
      <c r="W318" s="99">
        <v>0</v>
      </c>
      <c r="X318" s="99">
        <v>0</v>
      </c>
      <c r="Y318" s="99">
        <v>0</v>
      </c>
      <c r="Z318" s="99">
        <v>5</v>
      </c>
      <c r="AA318" s="99">
        <v>0</v>
      </c>
      <c r="AB318" s="99">
        <v>0</v>
      </c>
      <c r="AC318" s="99">
        <v>0</v>
      </c>
      <c r="AD318" s="99">
        <v>0</v>
      </c>
      <c r="AE318" s="99">
        <v>0</v>
      </c>
      <c r="AF318" s="99">
        <v>0</v>
      </c>
      <c r="AG318" s="99">
        <v>0</v>
      </c>
      <c r="AH318" s="99">
        <v>8</v>
      </c>
      <c r="AI318" s="99">
        <v>0</v>
      </c>
      <c r="AJ318" s="99">
        <v>0</v>
      </c>
      <c r="AK318" s="99">
        <v>0</v>
      </c>
      <c r="AL318" s="99">
        <v>0</v>
      </c>
      <c r="AM318" s="99">
        <v>0</v>
      </c>
      <c r="AN318" s="99">
        <v>0</v>
      </c>
      <c r="AO318" s="99">
        <v>2</v>
      </c>
      <c r="AP318" s="99">
        <v>0</v>
      </c>
      <c r="AQ318" s="99">
        <v>170</v>
      </c>
      <c r="AR318" s="99">
        <v>0</v>
      </c>
      <c r="AS318" s="99">
        <v>0</v>
      </c>
      <c r="AT318" s="99">
        <v>0</v>
      </c>
      <c r="AU318" s="99">
        <v>0</v>
      </c>
      <c r="AV318" s="99">
        <v>0</v>
      </c>
      <c r="AW318" s="99">
        <v>0</v>
      </c>
      <c r="AX318" s="99">
        <v>14</v>
      </c>
      <c r="AY318" s="99">
        <v>46</v>
      </c>
      <c r="AZ318" s="99">
        <v>0</v>
      </c>
      <c r="BA318" s="99">
        <v>17</v>
      </c>
      <c r="BB318" s="99">
        <v>0</v>
      </c>
      <c r="BC318" s="99">
        <v>0</v>
      </c>
      <c r="BD318" s="99">
        <v>0</v>
      </c>
      <c r="BE318" s="99">
        <v>0</v>
      </c>
      <c r="BF318" s="105">
        <f t="shared" si="12"/>
        <v>262</v>
      </c>
      <c r="BG318" s="14"/>
    </row>
    <row r="319" spans="1:59">
      <c r="A319" s="10" t="s">
        <v>142</v>
      </c>
      <c r="B319" s="10" t="s">
        <v>842</v>
      </c>
      <c r="C319" s="11"/>
      <c r="D319" s="12" t="s">
        <v>316</v>
      </c>
      <c r="E319" s="11">
        <v>44964</v>
      </c>
      <c r="F319" s="12" t="s">
        <v>855</v>
      </c>
      <c r="G319" s="12" t="s">
        <v>365</v>
      </c>
      <c r="H319" s="13">
        <v>0.36805555555555558</v>
      </c>
      <c r="I319" s="12" t="s">
        <v>283</v>
      </c>
      <c r="J319" s="12" t="s">
        <v>418</v>
      </c>
      <c r="K319" s="12" t="s">
        <v>276</v>
      </c>
      <c r="L319" s="99">
        <v>41</v>
      </c>
      <c r="M319" s="99"/>
      <c r="N319" s="99"/>
      <c r="O319" s="99"/>
      <c r="P319" s="99"/>
      <c r="Q319" s="99"/>
      <c r="R319" s="99"/>
      <c r="S319" s="99"/>
      <c r="T319" s="99"/>
      <c r="U319" s="99"/>
      <c r="V319" s="99"/>
      <c r="W319" s="99">
        <v>0</v>
      </c>
      <c r="X319" s="99">
        <v>0</v>
      </c>
      <c r="Y319" s="99"/>
      <c r="Z319" s="99"/>
      <c r="AA319" s="99"/>
      <c r="AB319" s="99"/>
      <c r="AC319" s="99"/>
      <c r="AD319" s="99">
        <v>0</v>
      </c>
      <c r="AE319" s="99"/>
      <c r="AF319" s="99"/>
      <c r="AG319" s="99"/>
      <c r="AH319" s="99"/>
      <c r="AI319" s="99">
        <v>0</v>
      </c>
      <c r="AJ319" s="99"/>
      <c r="AK319" s="99"/>
      <c r="AL319" s="99"/>
      <c r="AM319" s="99"/>
      <c r="AN319" s="99">
        <v>0</v>
      </c>
      <c r="AO319" s="99"/>
      <c r="AP319" s="99"/>
      <c r="AQ319" s="99"/>
      <c r="AR319" s="99"/>
      <c r="AS319" s="99"/>
      <c r="AT319" s="99"/>
      <c r="AU319" s="99"/>
      <c r="AV319" s="99"/>
      <c r="AW319" s="99"/>
      <c r="AX319" s="99"/>
      <c r="AY319" s="99"/>
      <c r="AZ319" s="99"/>
      <c r="BA319" s="99"/>
      <c r="BB319" s="99"/>
      <c r="BC319" s="99"/>
      <c r="BD319" s="99"/>
      <c r="BE319" s="99"/>
      <c r="BF319" s="105">
        <f t="shared" si="12"/>
        <v>41</v>
      </c>
      <c r="BG319" s="14"/>
    </row>
    <row r="320" spans="1:59" ht="31.5">
      <c r="A320" s="10" t="s">
        <v>856</v>
      </c>
      <c r="B320" s="10" t="s">
        <v>842</v>
      </c>
      <c r="C320" s="12" t="s">
        <v>776</v>
      </c>
      <c r="D320" s="12"/>
      <c r="E320" s="11"/>
      <c r="G320" s="12"/>
      <c r="H320" s="13"/>
      <c r="I320" s="12"/>
      <c r="J320" s="12"/>
      <c r="K320" s="12"/>
      <c r="L320" s="99"/>
      <c r="M320" s="99"/>
      <c r="N320" s="99"/>
      <c r="O320" s="99"/>
      <c r="P320" s="99"/>
      <c r="Q320" s="99"/>
      <c r="R320" s="99"/>
      <c r="S320" s="99"/>
      <c r="T320" s="99"/>
      <c r="U320" s="99"/>
      <c r="V320" s="99"/>
      <c r="W320" s="99"/>
      <c r="X320" s="99"/>
      <c r="Y320" s="99"/>
      <c r="Z320" s="99"/>
      <c r="AA320" s="99"/>
      <c r="AB320" s="99"/>
      <c r="AC320" s="99"/>
      <c r="AD320" s="99"/>
      <c r="AE320" s="99"/>
      <c r="AF320" s="99"/>
      <c r="AG320" s="99"/>
      <c r="AH320" s="99"/>
      <c r="AI320" s="99"/>
      <c r="AJ320" s="99"/>
      <c r="AK320" s="99"/>
      <c r="AL320" s="99"/>
      <c r="AM320" s="99"/>
      <c r="AN320" s="99"/>
      <c r="AO320" s="99"/>
      <c r="AP320" s="99"/>
      <c r="AQ320" s="99"/>
      <c r="AR320" s="99"/>
      <c r="AS320" s="99"/>
      <c r="AT320" s="99"/>
      <c r="AU320" s="99"/>
      <c r="AV320" s="99"/>
      <c r="AW320" s="99"/>
      <c r="AX320" s="99"/>
      <c r="AY320" s="99"/>
      <c r="AZ320" s="99"/>
      <c r="BA320" s="99"/>
      <c r="BB320" s="99"/>
      <c r="BC320" s="99"/>
      <c r="BD320" s="99"/>
      <c r="BE320" s="99"/>
      <c r="BF320" s="105">
        <f t="shared" si="12"/>
        <v>0</v>
      </c>
      <c r="BG320" s="14" t="s">
        <v>847</v>
      </c>
    </row>
    <row r="321" spans="1:59" ht="31.5">
      <c r="A321" s="10" t="s">
        <v>182</v>
      </c>
      <c r="B321" s="10" t="s">
        <v>842</v>
      </c>
      <c r="C321" s="11"/>
      <c r="D321" s="12" t="s">
        <v>271</v>
      </c>
      <c r="E321" s="11">
        <v>6692379</v>
      </c>
      <c r="F321" s="12" t="s">
        <v>857</v>
      </c>
      <c r="G321" s="12" t="s">
        <v>858</v>
      </c>
      <c r="H321" s="13">
        <v>0.57708333333333328</v>
      </c>
      <c r="I321" s="12" t="s">
        <v>283</v>
      </c>
      <c r="J321" s="12" t="s">
        <v>319</v>
      </c>
      <c r="K321" s="12" t="s">
        <v>276</v>
      </c>
      <c r="L321" s="99">
        <v>0</v>
      </c>
      <c r="M321" s="99">
        <v>0</v>
      </c>
      <c r="N321" s="99">
        <v>0</v>
      </c>
      <c r="O321" s="99">
        <v>0</v>
      </c>
      <c r="P321" s="99">
        <v>0</v>
      </c>
      <c r="Q321" s="99">
        <v>0</v>
      </c>
      <c r="R321" s="99">
        <v>0</v>
      </c>
      <c r="S321" s="99">
        <v>0</v>
      </c>
      <c r="T321" s="99">
        <v>0</v>
      </c>
      <c r="U321" s="99">
        <v>0</v>
      </c>
      <c r="V321" s="99">
        <v>0</v>
      </c>
      <c r="W321" s="99">
        <v>0</v>
      </c>
      <c r="X321" s="99">
        <v>4</v>
      </c>
      <c r="Y321" s="99">
        <v>26</v>
      </c>
      <c r="Z321" s="99">
        <v>54</v>
      </c>
      <c r="AA321" s="99">
        <v>30</v>
      </c>
      <c r="AB321" s="99">
        <v>0</v>
      </c>
      <c r="AC321" s="99">
        <v>0</v>
      </c>
      <c r="AD321" s="99">
        <v>0</v>
      </c>
      <c r="AE321" s="99">
        <v>0</v>
      </c>
      <c r="AF321" s="99">
        <v>0</v>
      </c>
      <c r="AG321" s="99">
        <v>0</v>
      </c>
      <c r="AH321" s="99">
        <v>9</v>
      </c>
      <c r="AI321" s="99">
        <v>0</v>
      </c>
      <c r="AJ321" s="99">
        <v>0</v>
      </c>
      <c r="AK321" s="99">
        <v>0</v>
      </c>
      <c r="AL321" s="99">
        <v>0</v>
      </c>
      <c r="AM321" s="99">
        <v>0</v>
      </c>
      <c r="AN321" s="99">
        <v>0</v>
      </c>
      <c r="AO321" s="99">
        <v>0</v>
      </c>
      <c r="AP321" s="99">
        <v>0</v>
      </c>
      <c r="AQ321" s="99">
        <v>0</v>
      </c>
      <c r="AR321" s="99">
        <v>0</v>
      </c>
      <c r="AS321" s="99">
        <v>0</v>
      </c>
      <c r="AT321" s="99">
        <v>0</v>
      </c>
      <c r="AU321" s="99">
        <v>0</v>
      </c>
      <c r="AV321" s="99">
        <v>0</v>
      </c>
      <c r="AW321" s="99">
        <v>1</v>
      </c>
      <c r="AX321" s="99">
        <v>66</v>
      </c>
      <c r="AY321" s="99">
        <v>0</v>
      </c>
      <c r="AZ321" s="99">
        <v>0</v>
      </c>
      <c r="BA321" s="99">
        <v>122</v>
      </c>
      <c r="BB321" s="99">
        <v>10</v>
      </c>
      <c r="BC321" s="99">
        <v>0</v>
      </c>
      <c r="BD321" s="99">
        <v>0</v>
      </c>
      <c r="BE321" s="99">
        <v>0</v>
      </c>
      <c r="BF321" s="105">
        <f t="shared" si="12"/>
        <v>322</v>
      </c>
      <c r="BG321" s="16"/>
    </row>
    <row r="322" spans="1:59">
      <c r="A322" s="10" t="s">
        <v>201</v>
      </c>
      <c r="B322" s="10" t="s">
        <v>842</v>
      </c>
      <c r="C322" s="11"/>
      <c r="D322" s="12" t="s">
        <v>316</v>
      </c>
      <c r="E322" s="11">
        <v>44964</v>
      </c>
      <c r="F322" s="38" t="s">
        <v>859</v>
      </c>
      <c r="G322" s="12" t="s">
        <v>860</v>
      </c>
      <c r="H322" s="13">
        <v>0.36458333333333331</v>
      </c>
      <c r="I322" s="12" t="s">
        <v>283</v>
      </c>
      <c r="J322" s="12" t="s">
        <v>418</v>
      </c>
      <c r="K322" s="12" t="s">
        <v>276</v>
      </c>
      <c r="L322" s="99">
        <v>130</v>
      </c>
      <c r="M322" s="99"/>
      <c r="N322" s="99"/>
      <c r="O322" s="99"/>
      <c r="P322" s="99"/>
      <c r="Q322" s="99"/>
      <c r="R322" s="99"/>
      <c r="S322" s="99"/>
      <c r="T322" s="99"/>
      <c r="U322" s="99"/>
      <c r="V322" s="99"/>
      <c r="W322" s="99">
        <v>0</v>
      </c>
      <c r="X322" s="99">
        <v>0</v>
      </c>
      <c r="Y322" s="99"/>
      <c r="Z322" s="99"/>
      <c r="AA322" s="99"/>
      <c r="AB322" s="99"/>
      <c r="AC322" s="99"/>
      <c r="AD322" s="99">
        <v>0</v>
      </c>
      <c r="AE322" s="99"/>
      <c r="AF322" s="99"/>
      <c r="AG322" s="99"/>
      <c r="AH322" s="99"/>
      <c r="AI322" s="99">
        <v>0</v>
      </c>
      <c r="AJ322" s="99"/>
      <c r="AK322" s="99"/>
      <c r="AL322" s="99"/>
      <c r="AM322" s="99"/>
      <c r="AN322" s="99">
        <v>0</v>
      </c>
      <c r="AO322" s="99"/>
      <c r="AP322" s="99"/>
      <c r="AQ322" s="99"/>
      <c r="AR322" s="99"/>
      <c r="AS322" s="99"/>
      <c r="AT322" s="99"/>
      <c r="AU322" s="99"/>
      <c r="AV322" s="99"/>
      <c r="AW322" s="99"/>
      <c r="AX322" s="99"/>
      <c r="AY322" s="99"/>
      <c r="AZ322" s="99"/>
      <c r="BA322" s="99"/>
      <c r="BB322" s="99"/>
      <c r="BC322" s="99"/>
      <c r="BD322" s="99"/>
      <c r="BE322" s="99"/>
      <c r="BF322" s="105">
        <f t="shared" si="12"/>
        <v>130</v>
      </c>
      <c r="BG322" s="14"/>
    </row>
    <row r="323" spans="1:59">
      <c r="A323" s="10" t="s">
        <v>209</v>
      </c>
      <c r="B323" s="10" t="s">
        <v>842</v>
      </c>
      <c r="C323" s="11"/>
      <c r="D323" s="12" t="s">
        <v>271</v>
      </c>
      <c r="E323" s="11">
        <v>44963</v>
      </c>
      <c r="F323" s="12" t="s">
        <v>861</v>
      </c>
      <c r="G323" s="12" t="s">
        <v>849</v>
      </c>
      <c r="H323" s="15">
        <v>900</v>
      </c>
      <c r="I323" s="12" t="s">
        <v>274</v>
      </c>
      <c r="J323" s="12" t="s">
        <v>275</v>
      </c>
      <c r="K323" s="12" t="s">
        <v>276</v>
      </c>
      <c r="L323" s="99">
        <v>22</v>
      </c>
      <c r="M323" s="99">
        <v>0</v>
      </c>
      <c r="N323" s="99">
        <v>32</v>
      </c>
      <c r="O323" s="99">
        <v>200</v>
      </c>
      <c r="P323" s="99">
        <v>0</v>
      </c>
      <c r="Q323" s="99">
        <v>0</v>
      </c>
      <c r="R323" s="99">
        <v>0</v>
      </c>
      <c r="S323" s="99">
        <v>11</v>
      </c>
      <c r="T323" s="99">
        <v>0</v>
      </c>
      <c r="U323" s="99">
        <v>0</v>
      </c>
      <c r="V323" s="99">
        <v>0</v>
      </c>
      <c r="W323" s="99">
        <v>0</v>
      </c>
      <c r="X323" s="99">
        <v>6</v>
      </c>
      <c r="Y323" s="99">
        <v>31</v>
      </c>
      <c r="Z323" s="99">
        <v>0</v>
      </c>
      <c r="AA323" s="99">
        <v>150</v>
      </c>
      <c r="AB323" s="99">
        <v>0</v>
      </c>
      <c r="AC323" s="99">
        <v>34</v>
      </c>
      <c r="AD323" s="99">
        <v>0</v>
      </c>
      <c r="AE323" s="99">
        <v>1</v>
      </c>
      <c r="AF323" s="99">
        <v>4</v>
      </c>
      <c r="AG323" s="99">
        <v>6</v>
      </c>
      <c r="AH323" s="99">
        <v>49</v>
      </c>
      <c r="AI323" s="99">
        <v>0</v>
      </c>
      <c r="AJ323" s="99">
        <v>0</v>
      </c>
      <c r="AK323" s="99">
        <v>0</v>
      </c>
      <c r="AL323" s="99">
        <v>0</v>
      </c>
      <c r="AM323" s="99">
        <v>0</v>
      </c>
      <c r="AN323" s="99">
        <v>0</v>
      </c>
      <c r="AO323" s="99">
        <v>0</v>
      </c>
      <c r="AP323" s="99">
        <v>0</v>
      </c>
      <c r="AQ323" s="99">
        <v>100</v>
      </c>
      <c r="AR323" s="99">
        <v>0</v>
      </c>
      <c r="AS323" s="99">
        <v>0</v>
      </c>
      <c r="AT323" s="99">
        <v>16</v>
      </c>
      <c r="AU323" s="99">
        <v>0</v>
      </c>
      <c r="AV323" s="99">
        <v>0</v>
      </c>
      <c r="AW323" s="99">
        <v>0</v>
      </c>
      <c r="AX323" s="99">
        <v>1</v>
      </c>
      <c r="AY323" s="99">
        <v>87</v>
      </c>
      <c r="AZ323" s="99">
        <v>0</v>
      </c>
      <c r="BA323" s="99">
        <v>24</v>
      </c>
      <c r="BB323" s="99">
        <v>0</v>
      </c>
      <c r="BC323" s="99">
        <v>0</v>
      </c>
      <c r="BD323" s="99">
        <v>0</v>
      </c>
      <c r="BE323" s="99">
        <v>50</v>
      </c>
      <c r="BF323" s="105">
        <f t="shared" si="12"/>
        <v>774</v>
      </c>
      <c r="BG323" s="14"/>
    </row>
    <row r="324" spans="1:59">
      <c r="A324" s="10" t="s">
        <v>39</v>
      </c>
      <c r="B324" s="10" t="s">
        <v>862</v>
      </c>
      <c r="C324" s="11"/>
      <c r="D324" s="12" t="s">
        <v>271</v>
      </c>
      <c r="E324" s="11">
        <v>44963</v>
      </c>
      <c r="F324" s="12" t="s">
        <v>633</v>
      </c>
      <c r="G324" s="12" t="s">
        <v>634</v>
      </c>
      <c r="H324" s="26">
        <v>0.42708333333333331</v>
      </c>
      <c r="I324" s="12" t="s">
        <v>283</v>
      </c>
      <c r="J324" s="12" t="s">
        <v>275</v>
      </c>
      <c r="K324" s="12" t="s">
        <v>276</v>
      </c>
      <c r="L324" s="99">
        <v>0</v>
      </c>
      <c r="M324" s="99">
        <v>0</v>
      </c>
      <c r="N324" s="99">
        <v>0</v>
      </c>
      <c r="O324" s="99">
        <v>0</v>
      </c>
      <c r="P324" s="99">
        <v>0</v>
      </c>
      <c r="Q324" s="99">
        <v>0</v>
      </c>
      <c r="R324" s="99">
        <v>0</v>
      </c>
      <c r="S324" s="99">
        <v>0</v>
      </c>
      <c r="T324" s="99">
        <v>0</v>
      </c>
      <c r="U324" s="99">
        <v>0</v>
      </c>
      <c r="V324" s="99">
        <v>0</v>
      </c>
      <c r="W324" s="99">
        <v>0</v>
      </c>
      <c r="X324" s="99">
        <v>0</v>
      </c>
      <c r="Y324" s="99">
        <v>0</v>
      </c>
      <c r="Z324" s="99">
        <v>25</v>
      </c>
      <c r="AA324" s="99">
        <v>0</v>
      </c>
      <c r="AB324" s="99">
        <v>0</v>
      </c>
      <c r="AC324" s="99">
        <v>0</v>
      </c>
      <c r="AD324" s="99">
        <v>0</v>
      </c>
      <c r="AE324" s="99">
        <v>0</v>
      </c>
      <c r="AF324" s="99">
        <v>0</v>
      </c>
      <c r="AG324" s="99">
        <v>0</v>
      </c>
      <c r="AH324" s="99">
        <v>1</v>
      </c>
      <c r="AI324" s="99">
        <v>0</v>
      </c>
      <c r="AJ324" s="99">
        <v>0</v>
      </c>
      <c r="AK324" s="99">
        <v>0</v>
      </c>
      <c r="AL324" s="99">
        <v>0</v>
      </c>
      <c r="AM324" s="99">
        <v>0</v>
      </c>
      <c r="AN324" s="99">
        <v>0</v>
      </c>
      <c r="AO324" s="99">
        <v>0</v>
      </c>
      <c r="AP324" s="99">
        <v>0</v>
      </c>
      <c r="AQ324" s="99">
        <v>0</v>
      </c>
      <c r="AR324" s="99">
        <v>0</v>
      </c>
      <c r="AS324" s="99">
        <v>0</v>
      </c>
      <c r="AT324" s="99">
        <v>0</v>
      </c>
      <c r="AU324" s="99">
        <v>0</v>
      </c>
      <c r="AV324" s="99">
        <v>0</v>
      </c>
      <c r="AW324" s="99">
        <v>0</v>
      </c>
      <c r="AX324" s="99">
        <v>0</v>
      </c>
      <c r="AY324" s="99">
        <v>0</v>
      </c>
      <c r="AZ324" s="99">
        <v>0</v>
      </c>
      <c r="BA324" s="99">
        <v>2</v>
      </c>
      <c r="BB324" s="99">
        <v>0</v>
      </c>
      <c r="BC324" s="99">
        <v>0</v>
      </c>
      <c r="BD324" s="99">
        <v>0</v>
      </c>
      <c r="BE324" s="99">
        <v>0</v>
      </c>
      <c r="BF324" s="105">
        <f t="shared" si="12"/>
        <v>28</v>
      </c>
      <c r="BG324" s="14"/>
    </row>
    <row r="325" spans="1:59">
      <c r="A325" s="10" t="s">
        <v>102</v>
      </c>
      <c r="B325" s="10" t="s">
        <v>862</v>
      </c>
      <c r="C325" s="11"/>
      <c r="D325" s="12" t="s">
        <v>271</v>
      </c>
      <c r="E325" s="11">
        <v>44963</v>
      </c>
      <c r="F325" s="12" t="s">
        <v>633</v>
      </c>
      <c r="G325" s="12" t="s">
        <v>634</v>
      </c>
      <c r="H325" s="26">
        <v>0.48958333333333331</v>
      </c>
      <c r="I325" s="12" t="s">
        <v>283</v>
      </c>
      <c r="J325" s="12" t="s">
        <v>275</v>
      </c>
      <c r="K325" s="12" t="s">
        <v>276</v>
      </c>
      <c r="L325" s="99">
        <v>0</v>
      </c>
      <c r="M325" s="99">
        <v>0</v>
      </c>
      <c r="N325" s="99">
        <v>0</v>
      </c>
      <c r="O325" s="99">
        <v>0</v>
      </c>
      <c r="P325" s="99">
        <v>0</v>
      </c>
      <c r="Q325" s="99">
        <v>0</v>
      </c>
      <c r="R325" s="99">
        <v>0</v>
      </c>
      <c r="S325" s="99">
        <v>0</v>
      </c>
      <c r="T325" s="99">
        <v>0</v>
      </c>
      <c r="U325" s="99">
        <v>0</v>
      </c>
      <c r="V325" s="99">
        <v>0</v>
      </c>
      <c r="W325" s="99">
        <v>0</v>
      </c>
      <c r="X325" s="99">
        <v>0</v>
      </c>
      <c r="Y325" s="99">
        <v>1</v>
      </c>
      <c r="Z325" s="99">
        <v>20</v>
      </c>
      <c r="AA325" s="99">
        <v>0</v>
      </c>
      <c r="AB325" s="99">
        <v>0</v>
      </c>
      <c r="AC325" s="99">
        <v>0</v>
      </c>
      <c r="AD325" s="99">
        <v>0</v>
      </c>
      <c r="AE325" s="99">
        <v>0</v>
      </c>
      <c r="AF325" s="99">
        <v>0</v>
      </c>
      <c r="AG325" s="99">
        <v>0</v>
      </c>
      <c r="AH325" s="99">
        <v>17</v>
      </c>
      <c r="AI325" s="99">
        <v>35</v>
      </c>
      <c r="AJ325" s="99">
        <v>0</v>
      </c>
      <c r="AK325" s="99">
        <v>0</v>
      </c>
      <c r="AL325" s="99">
        <v>0</v>
      </c>
      <c r="AM325" s="99">
        <v>0</v>
      </c>
      <c r="AN325" s="99">
        <v>88</v>
      </c>
      <c r="AO325" s="99">
        <v>0</v>
      </c>
      <c r="AP325" s="99">
        <v>0</v>
      </c>
      <c r="AQ325" s="99">
        <v>2</v>
      </c>
      <c r="AR325" s="99">
        <v>0</v>
      </c>
      <c r="AS325" s="99">
        <v>0</v>
      </c>
      <c r="AT325" s="99">
        <v>0</v>
      </c>
      <c r="AU325" s="99">
        <v>0</v>
      </c>
      <c r="AV325" s="99">
        <v>0</v>
      </c>
      <c r="AW325" s="99">
        <v>0</v>
      </c>
      <c r="AX325" s="99">
        <v>0</v>
      </c>
      <c r="AY325" s="99">
        <v>0</v>
      </c>
      <c r="AZ325" s="99">
        <v>0</v>
      </c>
      <c r="BA325" s="99">
        <v>8</v>
      </c>
      <c r="BB325" s="99">
        <v>4</v>
      </c>
      <c r="BC325" s="99">
        <v>0</v>
      </c>
      <c r="BD325" s="99">
        <v>0</v>
      </c>
      <c r="BE325" s="99">
        <v>0</v>
      </c>
      <c r="BF325" s="105">
        <f t="shared" si="12"/>
        <v>175</v>
      </c>
    </row>
    <row r="326" spans="1:59" ht="31.5">
      <c r="A326" s="10" t="s">
        <v>106</v>
      </c>
      <c r="B326" s="10" t="s">
        <v>862</v>
      </c>
      <c r="C326" s="11"/>
      <c r="D326" s="12" t="s">
        <v>271</v>
      </c>
      <c r="E326" s="11">
        <v>44964</v>
      </c>
      <c r="F326" s="12" t="s">
        <v>863</v>
      </c>
      <c r="G326" s="12" t="s">
        <v>864</v>
      </c>
      <c r="H326" s="13">
        <v>0.5131944444444444</v>
      </c>
      <c r="I326" s="12" t="s">
        <v>283</v>
      </c>
      <c r="J326" s="12" t="s">
        <v>275</v>
      </c>
      <c r="K326" s="12" t="s">
        <v>276</v>
      </c>
      <c r="L326" s="99">
        <v>0</v>
      </c>
      <c r="M326" s="99">
        <v>0</v>
      </c>
      <c r="N326" s="99">
        <v>0</v>
      </c>
      <c r="O326" s="99">
        <v>0</v>
      </c>
      <c r="P326" s="99">
        <v>0</v>
      </c>
      <c r="Q326" s="99">
        <v>2</v>
      </c>
      <c r="R326" s="99">
        <v>0</v>
      </c>
      <c r="S326" s="99">
        <v>0</v>
      </c>
      <c r="T326" s="99">
        <v>0</v>
      </c>
      <c r="U326" s="99">
        <v>0</v>
      </c>
      <c r="V326" s="99">
        <v>0</v>
      </c>
      <c r="W326" s="99">
        <v>0</v>
      </c>
      <c r="X326" s="99">
        <v>0</v>
      </c>
      <c r="Y326" s="99">
        <v>2</v>
      </c>
      <c r="Z326" s="99">
        <v>1</v>
      </c>
      <c r="AA326" s="99">
        <v>0</v>
      </c>
      <c r="AB326" s="99">
        <v>0</v>
      </c>
      <c r="AC326" s="99">
        <v>0</v>
      </c>
      <c r="AD326" s="99">
        <v>0</v>
      </c>
      <c r="AE326" s="99">
        <v>0</v>
      </c>
      <c r="AF326" s="99">
        <v>0</v>
      </c>
      <c r="AG326" s="99">
        <v>0</v>
      </c>
      <c r="AH326" s="99">
        <v>1</v>
      </c>
      <c r="AI326" s="99">
        <v>0</v>
      </c>
      <c r="AJ326" s="99">
        <v>0</v>
      </c>
      <c r="AK326" s="99">
        <v>0</v>
      </c>
      <c r="AL326" s="99">
        <v>0</v>
      </c>
      <c r="AM326" s="99">
        <v>0</v>
      </c>
      <c r="AN326" s="99">
        <v>0</v>
      </c>
      <c r="AO326" s="99">
        <v>0</v>
      </c>
      <c r="AP326" s="99">
        <v>0</v>
      </c>
      <c r="AQ326" s="99">
        <v>0</v>
      </c>
      <c r="AR326" s="99">
        <v>0</v>
      </c>
      <c r="AS326" s="99">
        <v>0</v>
      </c>
      <c r="AT326" s="99">
        <v>0</v>
      </c>
      <c r="AU326" s="99">
        <v>0</v>
      </c>
      <c r="AV326" s="99">
        <v>0</v>
      </c>
      <c r="AW326" s="99">
        <v>0</v>
      </c>
      <c r="AX326" s="99">
        <v>0</v>
      </c>
      <c r="AY326" s="99">
        <v>0</v>
      </c>
      <c r="AZ326" s="99">
        <v>0</v>
      </c>
      <c r="BA326" s="99">
        <v>4</v>
      </c>
      <c r="BB326" s="99">
        <v>0</v>
      </c>
      <c r="BC326" s="99">
        <v>0</v>
      </c>
      <c r="BD326" s="99">
        <v>0</v>
      </c>
      <c r="BE326" s="99">
        <v>0</v>
      </c>
      <c r="BF326" s="105">
        <f t="shared" si="12"/>
        <v>10</v>
      </c>
      <c r="BG326" s="16"/>
    </row>
    <row r="327" spans="1:59" ht="31.5">
      <c r="A327" s="10" t="s">
        <v>865</v>
      </c>
      <c r="B327" s="10" t="s">
        <v>862</v>
      </c>
      <c r="C327" s="11"/>
      <c r="D327" s="12"/>
      <c r="E327" s="11"/>
      <c r="F327" s="12"/>
      <c r="G327" s="54"/>
      <c r="H327" s="26"/>
      <c r="I327" s="12"/>
      <c r="J327" s="12"/>
      <c r="K327" s="12"/>
      <c r="L327" s="99"/>
      <c r="M327" s="99"/>
      <c r="N327" s="99"/>
      <c r="O327" s="99"/>
      <c r="P327" s="99"/>
      <c r="Q327" s="99"/>
      <c r="R327" s="99"/>
      <c r="S327" s="99"/>
      <c r="T327" s="99"/>
      <c r="U327" s="99"/>
      <c r="V327" s="99"/>
      <c r="W327" s="99"/>
      <c r="X327" s="99"/>
      <c r="Y327" s="99"/>
      <c r="Z327" s="99"/>
      <c r="AA327" s="99"/>
      <c r="AB327" s="99"/>
      <c r="AC327" s="99"/>
      <c r="AD327" s="99"/>
      <c r="AE327" s="99"/>
      <c r="AF327" s="99"/>
      <c r="AG327" s="99"/>
      <c r="AH327" s="99"/>
      <c r="AI327" s="99"/>
      <c r="AJ327" s="99"/>
      <c r="AK327" s="99"/>
      <c r="AL327" s="99"/>
      <c r="AM327" s="99"/>
      <c r="AN327" s="99"/>
      <c r="AO327" s="99"/>
      <c r="AP327" s="99"/>
      <c r="AQ327" s="99"/>
      <c r="AR327" s="99"/>
      <c r="AS327" s="99"/>
      <c r="AT327" s="99"/>
      <c r="AU327" s="99"/>
      <c r="AV327" s="99"/>
      <c r="AW327" s="99"/>
      <c r="AX327" s="99"/>
      <c r="AY327" s="99"/>
      <c r="AZ327" s="99"/>
      <c r="BA327" s="99"/>
      <c r="BB327" s="99"/>
      <c r="BC327" s="99"/>
      <c r="BD327" s="99"/>
      <c r="BE327" s="99"/>
      <c r="BF327" s="105">
        <f t="shared" si="12"/>
        <v>0</v>
      </c>
      <c r="BG327" s="19"/>
    </row>
    <row r="328" spans="1:59" ht="47.25">
      <c r="A328" s="10" t="s">
        <v>171</v>
      </c>
      <c r="B328" s="10" t="s">
        <v>862</v>
      </c>
      <c r="C328" s="11"/>
      <c r="D328" s="12" t="s">
        <v>271</v>
      </c>
      <c r="E328" s="11">
        <v>44964</v>
      </c>
      <c r="F328" s="12" t="s">
        <v>866</v>
      </c>
      <c r="G328" s="12" t="s">
        <v>867</v>
      </c>
      <c r="H328" s="20">
        <v>0.52013888888888893</v>
      </c>
      <c r="I328" s="12" t="s">
        <v>283</v>
      </c>
      <c r="J328" s="12" t="s">
        <v>275</v>
      </c>
      <c r="K328" s="12" t="s">
        <v>276</v>
      </c>
      <c r="L328" s="99">
        <v>0</v>
      </c>
      <c r="M328" s="99">
        <v>0</v>
      </c>
      <c r="N328" s="99">
        <v>0</v>
      </c>
      <c r="O328" s="99">
        <v>0</v>
      </c>
      <c r="P328" s="99">
        <v>0</v>
      </c>
      <c r="Q328" s="99">
        <v>0</v>
      </c>
      <c r="R328" s="99">
        <v>0</v>
      </c>
      <c r="S328" s="99">
        <v>0</v>
      </c>
      <c r="T328" s="99">
        <v>0</v>
      </c>
      <c r="U328" s="99">
        <v>0</v>
      </c>
      <c r="V328" s="99">
        <v>0</v>
      </c>
      <c r="W328" s="99">
        <v>0</v>
      </c>
      <c r="X328" s="99">
        <v>0</v>
      </c>
      <c r="Y328" s="99">
        <v>21</v>
      </c>
      <c r="Z328" s="99">
        <v>31</v>
      </c>
      <c r="AA328" s="99">
        <v>0</v>
      </c>
      <c r="AB328" s="99">
        <v>0</v>
      </c>
      <c r="AC328" s="99">
        <v>0</v>
      </c>
      <c r="AD328" s="99">
        <v>0</v>
      </c>
      <c r="AE328" s="99">
        <v>0</v>
      </c>
      <c r="AF328" s="99">
        <v>0</v>
      </c>
      <c r="AG328" s="99">
        <v>0</v>
      </c>
      <c r="AH328" s="99">
        <v>6</v>
      </c>
      <c r="AI328" s="99">
        <v>0</v>
      </c>
      <c r="AJ328" s="99">
        <v>0</v>
      </c>
      <c r="AK328" s="99">
        <v>0</v>
      </c>
      <c r="AL328" s="99">
        <v>0</v>
      </c>
      <c r="AM328" s="99">
        <v>0</v>
      </c>
      <c r="AN328" s="99">
        <v>0</v>
      </c>
      <c r="AO328" s="99">
        <v>0</v>
      </c>
      <c r="AP328" s="99">
        <v>0</v>
      </c>
      <c r="AQ328" s="99">
        <v>0</v>
      </c>
      <c r="AR328" s="99">
        <v>0</v>
      </c>
      <c r="AS328" s="99">
        <v>0</v>
      </c>
      <c r="AT328" s="99">
        <v>0</v>
      </c>
      <c r="AU328" s="99">
        <v>0</v>
      </c>
      <c r="AV328" s="99">
        <v>0</v>
      </c>
      <c r="AW328" s="99">
        <v>0</v>
      </c>
      <c r="AX328" s="99">
        <v>0</v>
      </c>
      <c r="AY328" s="99">
        <v>4</v>
      </c>
      <c r="AZ328" s="99">
        <v>0</v>
      </c>
      <c r="BA328" s="99">
        <v>19</v>
      </c>
      <c r="BB328" s="99">
        <v>0</v>
      </c>
      <c r="BC328" s="99">
        <v>0</v>
      </c>
      <c r="BD328" s="99">
        <v>0</v>
      </c>
      <c r="BE328" s="99">
        <v>0</v>
      </c>
      <c r="BF328" s="105">
        <f t="shared" si="12"/>
        <v>81</v>
      </c>
      <c r="BG328" s="14"/>
    </row>
    <row r="329" spans="1:59" ht="26.25">
      <c r="A329" s="10" t="s">
        <v>194</v>
      </c>
      <c r="B329" s="10" t="s">
        <v>862</v>
      </c>
      <c r="C329" s="11"/>
      <c r="D329" s="12" t="s">
        <v>271</v>
      </c>
      <c r="E329" s="11">
        <v>44965</v>
      </c>
      <c r="F329" s="12" t="s">
        <v>868</v>
      </c>
      <c r="G329" s="12" t="s">
        <v>869</v>
      </c>
      <c r="H329" s="13">
        <v>0.3125</v>
      </c>
      <c r="I329" s="12" t="s">
        <v>292</v>
      </c>
      <c r="J329" s="12" t="s">
        <v>296</v>
      </c>
      <c r="K329" s="12" t="s">
        <v>276</v>
      </c>
      <c r="L329" s="99">
        <v>0</v>
      </c>
      <c r="M329" s="99">
        <v>0</v>
      </c>
      <c r="N329" s="99">
        <v>1</v>
      </c>
      <c r="O329" s="99">
        <v>0</v>
      </c>
      <c r="P329" s="99">
        <v>0</v>
      </c>
      <c r="Q329" s="99">
        <v>2</v>
      </c>
      <c r="R329" s="99">
        <v>0</v>
      </c>
      <c r="S329" s="99">
        <v>0</v>
      </c>
      <c r="T329" s="99">
        <v>0</v>
      </c>
      <c r="U329" s="99">
        <v>0</v>
      </c>
      <c r="V329" s="99">
        <v>0</v>
      </c>
      <c r="W329" s="99">
        <v>3</v>
      </c>
      <c r="X329" s="99">
        <v>0</v>
      </c>
      <c r="Y329" s="99">
        <v>1</v>
      </c>
      <c r="Z329" s="99">
        <v>77</v>
      </c>
      <c r="AA329" s="99">
        <v>0</v>
      </c>
      <c r="AB329" s="99">
        <v>0</v>
      </c>
      <c r="AC329" s="99">
        <v>0</v>
      </c>
      <c r="AD329" s="99">
        <v>0</v>
      </c>
      <c r="AE329" s="99">
        <v>0</v>
      </c>
      <c r="AF329" s="99">
        <v>0</v>
      </c>
      <c r="AG329" s="99">
        <v>0</v>
      </c>
      <c r="AH329" s="99">
        <v>5</v>
      </c>
      <c r="AI329" s="99">
        <v>0</v>
      </c>
      <c r="AJ329" s="99">
        <v>0</v>
      </c>
      <c r="AK329" s="99">
        <v>0</v>
      </c>
      <c r="AL329" s="99">
        <v>0</v>
      </c>
      <c r="AM329" s="99">
        <v>0</v>
      </c>
      <c r="AN329" s="99">
        <v>0</v>
      </c>
      <c r="AO329" s="99">
        <v>0</v>
      </c>
      <c r="AP329" s="99">
        <v>0</v>
      </c>
      <c r="AQ329" s="99">
        <v>18</v>
      </c>
      <c r="AR329" s="99">
        <v>0</v>
      </c>
      <c r="AS329" s="99">
        <v>0</v>
      </c>
      <c r="AT329" s="99">
        <v>0</v>
      </c>
      <c r="AU329" s="99">
        <v>0</v>
      </c>
      <c r="AV329" s="99">
        <v>0</v>
      </c>
      <c r="AW329" s="99">
        <v>0</v>
      </c>
      <c r="AX329" s="99">
        <v>5</v>
      </c>
      <c r="AY329" s="99">
        <v>7</v>
      </c>
      <c r="AZ329" s="99">
        <v>1</v>
      </c>
      <c r="BA329" s="99">
        <v>30</v>
      </c>
      <c r="BB329" s="99">
        <v>7</v>
      </c>
      <c r="BC329" s="99">
        <v>0</v>
      </c>
      <c r="BD329" s="99">
        <v>0</v>
      </c>
      <c r="BE329" s="99">
        <v>0</v>
      </c>
      <c r="BF329" s="105">
        <f t="shared" si="12"/>
        <v>157</v>
      </c>
      <c r="BG329" s="14" t="s">
        <v>870</v>
      </c>
    </row>
    <row r="330" spans="1:59">
      <c r="A330" s="18" t="s">
        <v>43</v>
      </c>
      <c r="B330" s="18" t="s">
        <v>871</v>
      </c>
      <c r="C330" s="11"/>
      <c r="D330" s="12" t="s">
        <v>271</v>
      </c>
      <c r="E330" s="11">
        <v>44966</v>
      </c>
      <c r="F330" s="12" t="s">
        <v>872</v>
      </c>
      <c r="G330" s="12" t="s">
        <v>873</v>
      </c>
      <c r="H330" s="26">
        <v>0.64583333333333337</v>
      </c>
      <c r="I330" s="12" t="s">
        <v>283</v>
      </c>
      <c r="J330" s="12" t="s">
        <v>275</v>
      </c>
      <c r="K330" s="12" t="s">
        <v>276</v>
      </c>
      <c r="L330" s="99">
        <v>0</v>
      </c>
      <c r="M330" s="99">
        <v>0</v>
      </c>
      <c r="N330" s="99">
        <v>3</v>
      </c>
      <c r="O330" s="99">
        <v>35</v>
      </c>
      <c r="P330" s="99">
        <v>6</v>
      </c>
      <c r="Q330" s="99">
        <v>0</v>
      </c>
      <c r="R330" s="99">
        <v>145</v>
      </c>
      <c r="S330" s="99">
        <v>0</v>
      </c>
      <c r="T330" s="99">
        <v>0</v>
      </c>
      <c r="U330" s="99">
        <v>0</v>
      </c>
      <c r="V330" s="99">
        <v>0</v>
      </c>
      <c r="W330" s="99">
        <v>0</v>
      </c>
      <c r="X330" s="99">
        <v>0</v>
      </c>
      <c r="Y330" s="99">
        <v>20</v>
      </c>
      <c r="Z330" s="99">
        <v>0</v>
      </c>
      <c r="AA330" s="99">
        <v>51</v>
      </c>
      <c r="AB330" s="99">
        <v>0</v>
      </c>
      <c r="AC330" s="99">
        <v>0</v>
      </c>
      <c r="AD330" s="99">
        <v>0</v>
      </c>
      <c r="AE330" s="99">
        <v>0</v>
      </c>
      <c r="AF330" s="99">
        <v>0</v>
      </c>
      <c r="AG330" s="99">
        <v>0</v>
      </c>
      <c r="AH330" s="99">
        <v>3</v>
      </c>
      <c r="AI330" s="99">
        <v>0</v>
      </c>
      <c r="AJ330" s="99">
        <v>0</v>
      </c>
      <c r="AK330" s="99">
        <v>0</v>
      </c>
      <c r="AL330" s="99">
        <v>0</v>
      </c>
      <c r="AM330" s="99">
        <v>10</v>
      </c>
      <c r="AN330" s="99">
        <v>0</v>
      </c>
      <c r="AO330" s="99">
        <v>0</v>
      </c>
      <c r="AP330" s="99">
        <v>0</v>
      </c>
      <c r="AQ330" s="99">
        <v>0</v>
      </c>
      <c r="AR330" s="99">
        <v>0</v>
      </c>
      <c r="AS330" s="99">
        <v>0</v>
      </c>
      <c r="AT330" s="99">
        <v>4</v>
      </c>
      <c r="AU330" s="99">
        <v>2</v>
      </c>
      <c r="AV330" s="99">
        <v>0</v>
      </c>
      <c r="AW330" s="99">
        <v>0</v>
      </c>
      <c r="AX330" s="99">
        <v>0</v>
      </c>
      <c r="AY330" s="99">
        <v>0</v>
      </c>
      <c r="AZ330" s="99">
        <v>0</v>
      </c>
      <c r="BA330" s="99">
        <v>1</v>
      </c>
      <c r="BB330" s="99">
        <v>0</v>
      </c>
      <c r="BC330" s="99">
        <v>0</v>
      </c>
      <c r="BD330" s="99">
        <v>0</v>
      </c>
      <c r="BE330" s="99">
        <v>0</v>
      </c>
      <c r="BF330" s="105">
        <f t="shared" si="12"/>
        <v>280</v>
      </c>
      <c r="BG330" s="14"/>
    </row>
    <row r="331" spans="1:59" ht="31.5">
      <c r="A331" s="18" t="s">
        <v>44</v>
      </c>
      <c r="B331" s="18" t="s">
        <v>871</v>
      </c>
      <c r="C331" s="11"/>
      <c r="D331" s="12" t="s">
        <v>271</v>
      </c>
      <c r="E331" s="11">
        <v>44963</v>
      </c>
      <c r="F331" s="12" t="s">
        <v>874</v>
      </c>
      <c r="G331" s="12" t="s">
        <v>875</v>
      </c>
      <c r="H331" s="13">
        <v>0.5625</v>
      </c>
      <c r="I331" s="12"/>
      <c r="J331" s="12"/>
      <c r="K331" s="12" t="s">
        <v>276</v>
      </c>
      <c r="L331" s="99">
        <v>0</v>
      </c>
      <c r="M331" s="99">
        <v>0</v>
      </c>
      <c r="N331" s="99">
        <v>41</v>
      </c>
      <c r="O331" s="99">
        <v>6</v>
      </c>
      <c r="P331" s="99">
        <v>11</v>
      </c>
      <c r="Q331" s="99">
        <v>0</v>
      </c>
      <c r="R331" s="99">
        <v>0</v>
      </c>
      <c r="S331" s="99">
        <v>0</v>
      </c>
      <c r="T331" s="99">
        <v>0</v>
      </c>
      <c r="U331" s="99">
        <v>0</v>
      </c>
      <c r="V331" s="99">
        <v>44</v>
      </c>
      <c r="W331" s="99">
        <v>0</v>
      </c>
      <c r="X331" s="99">
        <v>0</v>
      </c>
      <c r="Y331" s="99">
        <v>0</v>
      </c>
      <c r="Z331" s="99">
        <v>0</v>
      </c>
      <c r="AA331" s="99">
        <v>0</v>
      </c>
      <c r="AB331" s="99">
        <v>0</v>
      </c>
      <c r="AC331" s="99">
        <v>125</v>
      </c>
      <c r="AD331" s="99">
        <v>0</v>
      </c>
      <c r="AE331" s="99">
        <v>0</v>
      </c>
      <c r="AF331" s="99">
        <v>0</v>
      </c>
      <c r="AG331" s="99">
        <v>0</v>
      </c>
      <c r="AH331" s="99">
        <v>229</v>
      </c>
      <c r="AI331" s="99">
        <v>0</v>
      </c>
      <c r="AJ331" s="99">
        <v>0</v>
      </c>
      <c r="AK331" s="99">
        <v>0</v>
      </c>
      <c r="AL331" s="99">
        <v>0</v>
      </c>
      <c r="AM331" s="99">
        <v>0</v>
      </c>
      <c r="AN331" s="99">
        <v>0</v>
      </c>
      <c r="AO331" s="99">
        <v>0</v>
      </c>
      <c r="AP331" s="99">
        <v>0</v>
      </c>
      <c r="AQ331" s="99">
        <v>0</v>
      </c>
      <c r="AR331" s="99">
        <v>0</v>
      </c>
      <c r="AS331" s="99">
        <v>0</v>
      </c>
      <c r="AT331" s="99">
        <v>0</v>
      </c>
      <c r="AU331" s="99">
        <v>0</v>
      </c>
      <c r="AV331" s="99">
        <v>0</v>
      </c>
      <c r="AW331" s="99">
        <v>0</v>
      </c>
      <c r="AX331" s="99">
        <v>3</v>
      </c>
      <c r="AY331" s="99">
        <v>0</v>
      </c>
      <c r="AZ331" s="99">
        <v>0</v>
      </c>
      <c r="BA331" s="99">
        <v>0</v>
      </c>
      <c r="BB331" s="99">
        <v>0</v>
      </c>
      <c r="BC331" s="99">
        <v>0</v>
      </c>
      <c r="BD331" s="99">
        <v>0</v>
      </c>
      <c r="BE331" s="99">
        <v>3</v>
      </c>
      <c r="BF331" s="105">
        <f t="shared" si="12"/>
        <v>459</v>
      </c>
      <c r="BG331" s="14"/>
    </row>
    <row r="332" spans="1:59">
      <c r="A332" s="18" t="s">
        <v>876</v>
      </c>
      <c r="B332" s="18" t="s">
        <v>871</v>
      </c>
      <c r="C332" s="11"/>
      <c r="D332" s="12"/>
      <c r="E332" s="11"/>
      <c r="G332" s="55"/>
      <c r="H332" s="13"/>
      <c r="I332" s="12"/>
      <c r="J332" s="12"/>
      <c r="K332" s="12"/>
      <c r="L332" s="99"/>
      <c r="M332" s="99"/>
      <c r="N332" s="99"/>
      <c r="O332" s="99"/>
      <c r="P332" s="99"/>
      <c r="Q332" s="99"/>
      <c r="R332" s="99"/>
      <c r="S332" s="99"/>
      <c r="T332" s="99"/>
      <c r="U332" s="99"/>
      <c r="V332" s="99"/>
      <c r="W332" s="99"/>
      <c r="X332" s="99"/>
      <c r="Y332" s="99"/>
      <c r="Z332" s="99"/>
      <c r="AA332" s="99"/>
      <c r="AB332" s="99"/>
      <c r="AC332" s="99"/>
      <c r="AD332" s="99"/>
      <c r="AE332" s="99"/>
      <c r="AF332" s="99"/>
      <c r="AG332" s="99"/>
      <c r="AH332" s="99"/>
      <c r="AI332" s="99"/>
      <c r="AJ332" s="99"/>
      <c r="AK332" s="99"/>
      <c r="AL332" s="99"/>
      <c r="AM332" s="99"/>
      <c r="AN332" s="99"/>
      <c r="AO332" s="99"/>
      <c r="AP332" s="99"/>
      <c r="AQ332" s="99"/>
      <c r="AR332" s="99"/>
      <c r="AS332" s="99"/>
      <c r="AT332" s="99"/>
      <c r="AU332" s="99"/>
      <c r="AV332" s="99"/>
      <c r="AW332" s="99"/>
      <c r="AX332" s="99"/>
      <c r="AY332" s="99"/>
      <c r="AZ332" s="99"/>
      <c r="BA332" s="99"/>
      <c r="BB332" s="99"/>
      <c r="BC332" s="99"/>
      <c r="BD332" s="99"/>
      <c r="BE332" s="99"/>
      <c r="BF332" s="105">
        <f t="shared" si="12"/>
        <v>0</v>
      </c>
      <c r="BG332" s="14"/>
    </row>
    <row r="333" spans="1:59">
      <c r="A333" s="10" t="s">
        <v>65</v>
      </c>
      <c r="B333" s="10" t="s">
        <v>877</v>
      </c>
      <c r="C333" s="11"/>
      <c r="D333" s="51" t="s">
        <v>271</v>
      </c>
      <c r="E333" s="11"/>
      <c r="F333" s="12" t="s">
        <v>878</v>
      </c>
      <c r="G333" s="12" t="s">
        <v>879</v>
      </c>
      <c r="H333" s="13">
        <v>0.35416666666666669</v>
      </c>
      <c r="K333" s="12" t="s">
        <v>276</v>
      </c>
      <c r="L333" s="99">
        <v>0</v>
      </c>
      <c r="M333" s="99">
        <v>0</v>
      </c>
      <c r="N333" s="99">
        <v>1</v>
      </c>
      <c r="O333" s="99">
        <v>0</v>
      </c>
      <c r="P333" s="99">
        <v>0</v>
      </c>
      <c r="Q333" s="99">
        <v>0</v>
      </c>
      <c r="R333" s="99">
        <v>0</v>
      </c>
      <c r="S333" s="99">
        <v>0</v>
      </c>
      <c r="T333" s="99">
        <v>0</v>
      </c>
      <c r="U333" s="99">
        <v>0</v>
      </c>
      <c r="V333" s="99">
        <v>0</v>
      </c>
      <c r="W333" s="99">
        <v>0</v>
      </c>
      <c r="X333" s="99">
        <v>0</v>
      </c>
      <c r="Y333" s="99">
        <v>26</v>
      </c>
      <c r="Z333" s="99">
        <v>23</v>
      </c>
      <c r="AA333" s="99">
        <v>0</v>
      </c>
      <c r="AB333" s="99">
        <v>0</v>
      </c>
      <c r="AC333" s="99">
        <v>0</v>
      </c>
      <c r="AD333" s="99">
        <v>0</v>
      </c>
      <c r="AE333" s="99">
        <v>0</v>
      </c>
      <c r="AF333" s="99">
        <v>0</v>
      </c>
      <c r="AG333" s="99">
        <v>0</v>
      </c>
      <c r="AH333" s="99">
        <v>15</v>
      </c>
      <c r="AI333" s="99">
        <v>8</v>
      </c>
      <c r="AJ333" s="99">
        <v>0</v>
      </c>
      <c r="AK333" s="99">
        <v>0</v>
      </c>
      <c r="AL333" s="99">
        <v>0</v>
      </c>
      <c r="AM333" s="99">
        <v>0</v>
      </c>
      <c r="AN333" s="99">
        <v>0</v>
      </c>
      <c r="AO333" s="99">
        <v>0</v>
      </c>
      <c r="AP333" s="99">
        <v>0</v>
      </c>
      <c r="AQ333" s="99">
        <v>17</v>
      </c>
      <c r="AR333" s="99">
        <v>0</v>
      </c>
      <c r="AS333" s="99">
        <v>0</v>
      </c>
      <c r="AT333" s="99">
        <v>0</v>
      </c>
      <c r="AU333" s="99">
        <v>1</v>
      </c>
      <c r="AV333" s="99">
        <v>0</v>
      </c>
      <c r="AW333" s="99">
        <v>0</v>
      </c>
      <c r="AX333" s="99">
        <v>3</v>
      </c>
      <c r="AY333" s="99">
        <v>1</v>
      </c>
      <c r="AZ333" s="99">
        <v>0</v>
      </c>
      <c r="BA333" s="99">
        <v>12</v>
      </c>
      <c r="BB333" s="99">
        <v>0</v>
      </c>
      <c r="BC333" s="99">
        <v>0</v>
      </c>
      <c r="BD333" s="99">
        <v>0</v>
      </c>
      <c r="BE333" s="99">
        <v>0</v>
      </c>
      <c r="BF333" s="105">
        <f t="shared" si="12"/>
        <v>107</v>
      </c>
      <c r="BG333" s="14"/>
    </row>
    <row r="334" spans="1:59">
      <c r="A334" s="10" t="s">
        <v>66</v>
      </c>
      <c r="B334" s="10" t="s">
        <v>877</v>
      </c>
      <c r="C334" s="56"/>
      <c r="D334" s="51" t="s">
        <v>271</v>
      </c>
      <c r="E334" s="56"/>
      <c r="F334" s="51" t="s">
        <v>880</v>
      </c>
      <c r="G334" s="51" t="s">
        <v>881</v>
      </c>
      <c r="H334" s="57">
        <v>0.35416666666666669</v>
      </c>
      <c r="I334" s="51" t="s">
        <v>292</v>
      </c>
      <c r="J334" s="51" t="s">
        <v>296</v>
      </c>
      <c r="K334" s="51" t="s">
        <v>276</v>
      </c>
      <c r="L334" s="103">
        <v>0</v>
      </c>
      <c r="M334" s="103">
        <v>0</v>
      </c>
      <c r="N334" s="103">
        <v>0</v>
      </c>
      <c r="O334" s="103">
        <v>0</v>
      </c>
      <c r="P334" s="103">
        <v>0</v>
      </c>
      <c r="Q334" s="103">
        <v>0</v>
      </c>
      <c r="R334" s="103">
        <v>0</v>
      </c>
      <c r="S334" s="103">
        <v>0</v>
      </c>
      <c r="T334" s="103">
        <v>0</v>
      </c>
      <c r="U334" s="103">
        <v>0</v>
      </c>
      <c r="V334" s="103">
        <v>0</v>
      </c>
      <c r="W334" s="103">
        <v>0</v>
      </c>
      <c r="X334" s="103">
        <v>18</v>
      </c>
      <c r="Y334" s="103">
        <v>18</v>
      </c>
      <c r="Z334" s="103">
        <v>24</v>
      </c>
      <c r="AA334" s="103">
        <v>0</v>
      </c>
      <c r="AB334" s="103">
        <v>0</v>
      </c>
      <c r="AC334" s="103">
        <v>0</v>
      </c>
      <c r="AD334" s="103">
        <v>0</v>
      </c>
      <c r="AE334" s="103">
        <v>0</v>
      </c>
      <c r="AF334" s="103">
        <v>0</v>
      </c>
      <c r="AG334" s="103">
        <v>0</v>
      </c>
      <c r="AH334" s="103">
        <v>16</v>
      </c>
      <c r="AI334" s="103">
        <v>6</v>
      </c>
      <c r="AJ334" s="103">
        <v>0</v>
      </c>
      <c r="AK334" s="103">
        <v>0</v>
      </c>
      <c r="AL334" s="103">
        <v>0</v>
      </c>
      <c r="AM334" s="103">
        <v>0</v>
      </c>
      <c r="AN334" s="103">
        <v>5</v>
      </c>
      <c r="AO334" s="103">
        <v>0</v>
      </c>
      <c r="AP334" s="99">
        <v>0</v>
      </c>
      <c r="AQ334" s="103">
        <v>15</v>
      </c>
      <c r="AR334" s="103">
        <v>6</v>
      </c>
      <c r="AS334" s="103">
        <v>0</v>
      </c>
      <c r="AT334" s="103">
        <v>12</v>
      </c>
      <c r="AU334" s="103">
        <v>3</v>
      </c>
      <c r="AV334" s="103">
        <v>1</v>
      </c>
      <c r="AW334" s="103">
        <v>5</v>
      </c>
      <c r="AX334" s="103">
        <v>4</v>
      </c>
      <c r="AY334" s="103">
        <v>13</v>
      </c>
      <c r="AZ334" s="103">
        <v>0</v>
      </c>
      <c r="BA334" s="103">
        <v>20</v>
      </c>
      <c r="BB334" s="103">
        <v>271</v>
      </c>
      <c r="BC334" s="103">
        <v>18</v>
      </c>
      <c r="BD334" s="103">
        <v>0</v>
      </c>
      <c r="BE334" s="103">
        <v>0</v>
      </c>
      <c r="BF334" s="105">
        <f t="shared" si="12"/>
        <v>455</v>
      </c>
      <c r="BG334" s="40" t="s">
        <v>882</v>
      </c>
    </row>
    <row r="335" spans="1:59" ht="31.5">
      <c r="A335" s="18" t="s">
        <v>93</v>
      </c>
      <c r="B335" s="18" t="s">
        <v>877</v>
      </c>
      <c r="C335" s="22"/>
      <c r="D335" s="12" t="s">
        <v>271</v>
      </c>
      <c r="E335" s="11">
        <v>44963</v>
      </c>
      <c r="F335" s="12" t="s">
        <v>883</v>
      </c>
      <c r="G335" s="12" t="s">
        <v>884</v>
      </c>
      <c r="H335" s="13">
        <v>0.36458333333333331</v>
      </c>
      <c r="I335" s="12"/>
      <c r="J335" s="12" t="s">
        <v>275</v>
      </c>
      <c r="K335" s="12" t="s">
        <v>276</v>
      </c>
      <c r="L335" s="99">
        <v>8</v>
      </c>
      <c r="M335" s="99">
        <v>0</v>
      </c>
      <c r="N335" s="99">
        <v>4</v>
      </c>
      <c r="O335" s="99">
        <v>0</v>
      </c>
      <c r="P335" s="99">
        <v>0</v>
      </c>
      <c r="Q335" s="99">
        <v>0</v>
      </c>
      <c r="R335" s="99">
        <v>0</v>
      </c>
      <c r="S335" s="99">
        <v>0</v>
      </c>
      <c r="T335" s="99">
        <v>0</v>
      </c>
      <c r="U335" s="99">
        <v>0</v>
      </c>
      <c r="V335" s="99">
        <v>0</v>
      </c>
      <c r="W335" s="99">
        <v>0</v>
      </c>
      <c r="X335" s="99">
        <v>0</v>
      </c>
      <c r="Y335" s="99">
        <v>18</v>
      </c>
      <c r="Z335" s="99">
        <v>2</v>
      </c>
      <c r="AA335" s="99">
        <v>8</v>
      </c>
      <c r="AB335" s="99">
        <v>0</v>
      </c>
      <c r="AC335" s="99">
        <v>0</v>
      </c>
      <c r="AD335" s="99">
        <v>0</v>
      </c>
      <c r="AE335" s="99">
        <v>0</v>
      </c>
      <c r="AF335" s="99">
        <v>5</v>
      </c>
      <c r="AG335" s="99">
        <v>0</v>
      </c>
      <c r="AH335" s="99">
        <v>3</v>
      </c>
      <c r="AI335" s="99">
        <v>0</v>
      </c>
      <c r="AJ335" s="99">
        <v>0</v>
      </c>
      <c r="AK335" s="99">
        <v>0</v>
      </c>
      <c r="AL335" s="99">
        <v>0</v>
      </c>
      <c r="AM335" s="99">
        <v>0</v>
      </c>
      <c r="AN335" s="99">
        <v>53</v>
      </c>
      <c r="AO335" s="99">
        <v>0</v>
      </c>
      <c r="AP335" s="99">
        <v>0</v>
      </c>
      <c r="AQ335" s="99">
        <v>191</v>
      </c>
      <c r="AR335" s="99">
        <v>0</v>
      </c>
      <c r="AS335" s="99">
        <v>0</v>
      </c>
      <c r="AT335" s="99">
        <v>41</v>
      </c>
      <c r="AU335" s="99">
        <v>5</v>
      </c>
      <c r="AV335" s="99">
        <v>0</v>
      </c>
      <c r="AW335" s="99">
        <v>0</v>
      </c>
      <c r="AX335" s="99">
        <v>30</v>
      </c>
      <c r="AY335" s="99">
        <v>124</v>
      </c>
      <c r="AZ335" s="99">
        <v>0</v>
      </c>
      <c r="BA335" s="99">
        <v>6</v>
      </c>
      <c r="BB335" s="99">
        <v>0</v>
      </c>
      <c r="BC335" s="99">
        <v>0</v>
      </c>
      <c r="BD335" s="99">
        <v>0</v>
      </c>
      <c r="BE335" s="99">
        <v>18</v>
      </c>
      <c r="BF335" s="105">
        <f t="shared" si="12"/>
        <v>498</v>
      </c>
      <c r="BG335" s="14" t="s">
        <v>885</v>
      </c>
    </row>
    <row r="336" spans="1:59" ht="31.5">
      <c r="A336" s="18" t="s">
        <v>886</v>
      </c>
      <c r="B336" s="18" t="s">
        <v>877</v>
      </c>
      <c r="C336" s="22"/>
      <c r="D336" s="12"/>
      <c r="E336" s="22"/>
      <c r="H336" s="13"/>
      <c r="I336" s="12"/>
      <c r="J336" s="12"/>
      <c r="K336" s="12"/>
      <c r="AP336" s="99"/>
      <c r="BF336" s="105">
        <f t="shared" si="12"/>
        <v>0</v>
      </c>
      <c r="BG336" s="14"/>
    </row>
    <row r="337" spans="1:59" ht="47.25">
      <c r="A337" s="10" t="s">
        <v>887</v>
      </c>
      <c r="B337" s="10" t="s">
        <v>877</v>
      </c>
      <c r="C337" s="22"/>
      <c r="D337" s="12"/>
      <c r="E337" s="22"/>
      <c r="H337" s="13"/>
      <c r="I337" s="12"/>
      <c r="J337" s="12"/>
      <c r="K337" s="12"/>
      <c r="AP337" s="99"/>
      <c r="BF337" s="105">
        <f t="shared" si="12"/>
        <v>0</v>
      </c>
      <c r="BG337" s="14"/>
    </row>
    <row r="338" spans="1:59" ht="31.5">
      <c r="A338" s="10" t="s">
        <v>888</v>
      </c>
      <c r="B338" s="10" t="s">
        <v>877</v>
      </c>
      <c r="C338" s="22"/>
      <c r="D338" s="12"/>
      <c r="E338" s="22"/>
      <c r="H338" s="13"/>
      <c r="I338" s="12"/>
      <c r="J338" s="12"/>
      <c r="K338" s="12"/>
      <c r="AP338" s="99"/>
      <c r="BF338" s="105">
        <f t="shared" si="12"/>
        <v>0</v>
      </c>
      <c r="BG338" s="14"/>
    </row>
    <row r="339" spans="1:59">
      <c r="A339" s="58" t="s">
        <v>145</v>
      </c>
      <c r="B339" s="18" t="s">
        <v>877</v>
      </c>
      <c r="C339" s="11"/>
      <c r="D339" s="12" t="s">
        <v>316</v>
      </c>
      <c r="E339" s="12" t="s">
        <v>889</v>
      </c>
      <c r="F339" s="12" t="s">
        <v>890</v>
      </c>
      <c r="G339" s="12" t="s">
        <v>318</v>
      </c>
      <c r="H339" s="15">
        <v>1230</v>
      </c>
      <c r="I339" s="12" t="s">
        <v>292</v>
      </c>
      <c r="J339" s="12" t="s">
        <v>296</v>
      </c>
      <c r="K339" s="12" t="s">
        <v>276</v>
      </c>
      <c r="L339" s="99">
        <v>8</v>
      </c>
      <c r="AP339" s="99"/>
      <c r="BF339" s="105">
        <f t="shared" si="12"/>
        <v>8</v>
      </c>
      <c r="BG339" s="14"/>
    </row>
    <row r="340" spans="1:59" ht="31.5">
      <c r="A340" s="10" t="s">
        <v>148</v>
      </c>
      <c r="B340" s="10" t="s">
        <v>877</v>
      </c>
      <c r="C340" s="11"/>
      <c r="D340" s="12" t="s">
        <v>271</v>
      </c>
      <c r="E340" s="11">
        <v>44964</v>
      </c>
      <c r="F340" s="12" t="s">
        <v>891</v>
      </c>
      <c r="G340" s="12" t="s">
        <v>892</v>
      </c>
      <c r="H340" s="20">
        <v>0.54166666666666663</v>
      </c>
      <c r="I340" s="12"/>
      <c r="J340" s="12"/>
      <c r="K340" s="12"/>
      <c r="L340" s="99">
        <v>0</v>
      </c>
      <c r="M340" s="99">
        <v>0</v>
      </c>
      <c r="N340" s="99">
        <v>0</v>
      </c>
      <c r="O340" s="99">
        <v>0</v>
      </c>
      <c r="P340" s="99">
        <v>0</v>
      </c>
      <c r="Q340" s="99">
        <v>0</v>
      </c>
      <c r="R340" s="99">
        <v>0</v>
      </c>
      <c r="S340" s="99">
        <v>0</v>
      </c>
      <c r="T340" s="99">
        <v>0</v>
      </c>
      <c r="U340" s="99">
        <v>0</v>
      </c>
      <c r="V340" s="99">
        <v>0</v>
      </c>
      <c r="W340" s="99">
        <v>0</v>
      </c>
      <c r="X340" s="99">
        <v>2</v>
      </c>
      <c r="Y340" s="99">
        <v>1</v>
      </c>
      <c r="Z340" s="99">
        <v>2</v>
      </c>
      <c r="AA340" s="99">
        <v>0</v>
      </c>
      <c r="AB340" s="99">
        <v>0</v>
      </c>
      <c r="AC340" s="99">
        <v>0</v>
      </c>
      <c r="AD340" s="99">
        <v>0</v>
      </c>
      <c r="AE340" s="99">
        <v>0</v>
      </c>
      <c r="AF340" s="99">
        <v>0</v>
      </c>
      <c r="AG340" s="99">
        <v>0</v>
      </c>
      <c r="AH340" s="99">
        <v>18</v>
      </c>
      <c r="AI340" s="99">
        <v>0</v>
      </c>
      <c r="AJ340" s="99">
        <v>0</v>
      </c>
      <c r="AK340" s="99">
        <v>0</v>
      </c>
      <c r="AN340" s="99">
        <v>0</v>
      </c>
      <c r="AO340" s="99">
        <v>0</v>
      </c>
      <c r="AP340" s="99">
        <v>0</v>
      </c>
      <c r="AQ340" s="99">
        <v>17</v>
      </c>
      <c r="AT340" s="99">
        <v>6</v>
      </c>
      <c r="AU340" s="99">
        <v>10</v>
      </c>
      <c r="AX340" s="99">
        <v>0</v>
      </c>
      <c r="AY340" s="99">
        <v>7</v>
      </c>
      <c r="BA340" s="99">
        <v>7</v>
      </c>
      <c r="BB340" s="99">
        <v>57</v>
      </c>
      <c r="BC340" s="99">
        <v>3</v>
      </c>
      <c r="BF340" s="105">
        <f t="shared" si="12"/>
        <v>130</v>
      </c>
      <c r="BG340" s="14"/>
    </row>
    <row r="341" spans="1:59" ht="47.25">
      <c r="A341" s="10" t="s">
        <v>149</v>
      </c>
      <c r="B341" s="10" t="s">
        <v>877</v>
      </c>
      <c r="C341" s="11"/>
      <c r="D341" s="12" t="s">
        <v>271</v>
      </c>
      <c r="E341" s="11">
        <v>44964</v>
      </c>
      <c r="F341" s="14" t="s">
        <v>893</v>
      </c>
      <c r="G341" s="12" t="s">
        <v>893</v>
      </c>
      <c r="H341" s="13">
        <v>0.58333333333333337</v>
      </c>
      <c r="I341" s="12"/>
      <c r="J341" s="12"/>
      <c r="K341" s="12"/>
      <c r="L341" s="99">
        <v>0</v>
      </c>
      <c r="M341" s="99">
        <v>0</v>
      </c>
      <c r="N341" s="99">
        <v>0</v>
      </c>
      <c r="O341" s="99">
        <v>0</v>
      </c>
      <c r="P341" s="99">
        <v>0</v>
      </c>
      <c r="Q341" s="99">
        <v>0</v>
      </c>
      <c r="R341" s="99">
        <v>0</v>
      </c>
      <c r="S341" s="99">
        <v>0</v>
      </c>
      <c r="T341" s="99">
        <v>0</v>
      </c>
      <c r="U341" s="99">
        <v>0</v>
      </c>
      <c r="V341" s="99">
        <v>0</v>
      </c>
      <c r="W341" s="99">
        <v>0</v>
      </c>
      <c r="X341" s="99">
        <v>62</v>
      </c>
      <c r="Y341" s="99">
        <v>58</v>
      </c>
      <c r="Z341" s="99">
        <v>51</v>
      </c>
      <c r="AA341" s="99">
        <v>0</v>
      </c>
      <c r="AB341" s="99">
        <v>0</v>
      </c>
      <c r="AC341" s="99">
        <v>0</v>
      </c>
      <c r="AD341" s="99">
        <v>0</v>
      </c>
      <c r="AE341" s="99">
        <v>0</v>
      </c>
      <c r="AF341" s="99">
        <v>0</v>
      </c>
      <c r="AG341" s="99">
        <v>0</v>
      </c>
      <c r="AH341" s="99">
        <v>17</v>
      </c>
      <c r="AI341" s="99">
        <v>0</v>
      </c>
      <c r="AJ341" s="99">
        <v>0</v>
      </c>
      <c r="AN341" s="99">
        <v>0</v>
      </c>
      <c r="AO341" s="99">
        <v>0</v>
      </c>
      <c r="AP341" s="99">
        <v>0</v>
      </c>
      <c r="AQ341" s="99">
        <v>8</v>
      </c>
      <c r="AT341" s="99">
        <v>5</v>
      </c>
      <c r="AU341" s="99">
        <v>4</v>
      </c>
      <c r="AW341" s="99">
        <v>1</v>
      </c>
      <c r="AX341" s="99">
        <v>1</v>
      </c>
      <c r="AY341" s="99">
        <v>56</v>
      </c>
      <c r="AZ341" s="99">
        <v>0</v>
      </c>
      <c r="BA341" s="99">
        <v>11</v>
      </c>
      <c r="BB341" s="99">
        <v>122</v>
      </c>
      <c r="BC341" s="99">
        <v>8</v>
      </c>
      <c r="BF341" s="105">
        <f t="shared" si="12"/>
        <v>404</v>
      </c>
      <c r="BG341" s="14" t="s">
        <v>894</v>
      </c>
    </row>
    <row r="342" spans="1:59" ht="47.25">
      <c r="A342" s="21" t="s">
        <v>150</v>
      </c>
      <c r="B342" s="10" t="s">
        <v>877</v>
      </c>
      <c r="C342" s="11"/>
      <c r="D342" s="12" t="s">
        <v>271</v>
      </c>
      <c r="E342" s="11">
        <v>44964</v>
      </c>
      <c r="F342" s="24" t="s">
        <v>895</v>
      </c>
      <c r="G342" s="12" t="s">
        <v>893</v>
      </c>
      <c r="H342" s="20">
        <v>0.625</v>
      </c>
      <c r="I342" s="12"/>
      <c r="J342" s="12"/>
      <c r="K342" s="12"/>
      <c r="L342" s="99">
        <v>0</v>
      </c>
      <c r="M342" s="99">
        <v>0</v>
      </c>
      <c r="N342" s="99">
        <v>1</v>
      </c>
      <c r="O342" s="99">
        <v>0</v>
      </c>
      <c r="P342" s="99">
        <v>0</v>
      </c>
      <c r="Q342" s="99">
        <v>0</v>
      </c>
      <c r="R342" s="99">
        <v>0</v>
      </c>
      <c r="S342" s="99">
        <v>0</v>
      </c>
      <c r="T342" s="99">
        <v>0</v>
      </c>
      <c r="U342" s="99">
        <v>0</v>
      </c>
      <c r="V342" s="99">
        <v>0</v>
      </c>
      <c r="W342" s="99">
        <v>0</v>
      </c>
      <c r="X342" s="99">
        <v>0</v>
      </c>
      <c r="Y342" s="99">
        <v>0</v>
      </c>
      <c r="Z342" s="99">
        <v>0</v>
      </c>
      <c r="AA342" s="99">
        <v>0</v>
      </c>
      <c r="AB342" s="99">
        <v>0</v>
      </c>
      <c r="AC342" s="99">
        <v>0</v>
      </c>
      <c r="AD342" s="99">
        <v>0</v>
      </c>
      <c r="AE342" s="99">
        <v>0</v>
      </c>
      <c r="AF342" s="99">
        <v>0</v>
      </c>
      <c r="AG342" s="99">
        <v>0</v>
      </c>
      <c r="AH342" s="99">
        <v>0</v>
      </c>
      <c r="AI342" s="99">
        <v>0</v>
      </c>
      <c r="AJ342" s="99">
        <v>0</v>
      </c>
      <c r="AK342" s="99">
        <v>0</v>
      </c>
      <c r="AN342" s="99">
        <v>0</v>
      </c>
      <c r="AO342" s="99">
        <v>7</v>
      </c>
      <c r="AP342" s="99">
        <v>0</v>
      </c>
      <c r="AQ342" s="99">
        <v>8</v>
      </c>
      <c r="AT342" s="99">
        <v>1</v>
      </c>
      <c r="AY342" s="99">
        <v>5</v>
      </c>
      <c r="BA342" s="99">
        <v>2</v>
      </c>
      <c r="BB342" s="99">
        <v>3</v>
      </c>
      <c r="BF342" s="105">
        <f t="shared" si="12"/>
        <v>27</v>
      </c>
      <c r="BG342" s="14"/>
    </row>
    <row r="343" spans="1:59" ht="31.5">
      <c r="A343" s="10" t="s">
        <v>164</v>
      </c>
      <c r="B343" s="10" t="s">
        <v>877</v>
      </c>
      <c r="C343" s="11"/>
      <c r="D343" s="12" t="s">
        <v>271</v>
      </c>
      <c r="E343" s="11">
        <v>44963</v>
      </c>
      <c r="F343" s="12" t="s">
        <v>896</v>
      </c>
      <c r="G343" s="12" t="s">
        <v>897</v>
      </c>
      <c r="H343" s="13">
        <v>0.37986111111111109</v>
      </c>
      <c r="I343" s="12"/>
      <c r="J343" s="12" t="s">
        <v>275</v>
      </c>
      <c r="K343" s="12" t="s">
        <v>276</v>
      </c>
      <c r="L343" s="99">
        <v>0</v>
      </c>
      <c r="M343" s="99">
        <v>0</v>
      </c>
      <c r="N343" s="99">
        <v>0</v>
      </c>
      <c r="O343" s="99">
        <v>0</v>
      </c>
      <c r="P343" s="99">
        <v>0</v>
      </c>
      <c r="Q343" s="99">
        <v>0</v>
      </c>
      <c r="R343" s="99">
        <v>3</v>
      </c>
      <c r="S343" s="99">
        <v>0</v>
      </c>
      <c r="T343" s="99">
        <v>0</v>
      </c>
      <c r="U343" s="99">
        <v>0</v>
      </c>
      <c r="V343" s="99">
        <v>0</v>
      </c>
      <c r="W343" s="99">
        <v>20</v>
      </c>
      <c r="X343" s="99">
        <v>0</v>
      </c>
      <c r="Y343" s="99">
        <v>14</v>
      </c>
      <c r="Z343" s="99">
        <v>108</v>
      </c>
      <c r="AA343" s="99">
        <v>73</v>
      </c>
      <c r="AB343" s="99">
        <v>0</v>
      </c>
      <c r="AC343" s="99">
        <v>0</v>
      </c>
      <c r="AD343" s="99">
        <v>0</v>
      </c>
      <c r="AE343" s="99">
        <v>0</v>
      </c>
      <c r="AF343" s="99">
        <v>34</v>
      </c>
      <c r="AG343" s="99">
        <v>0</v>
      </c>
      <c r="AH343" s="99">
        <v>2</v>
      </c>
      <c r="AI343" s="99">
        <v>9</v>
      </c>
      <c r="AJ343" s="99">
        <v>0</v>
      </c>
      <c r="AK343" s="99">
        <v>0</v>
      </c>
      <c r="AL343" s="99">
        <v>0</v>
      </c>
      <c r="AM343" s="99">
        <v>6</v>
      </c>
      <c r="AN343" s="99">
        <v>0</v>
      </c>
      <c r="AO343" s="99">
        <v>2</v>
      </c>
      <c r="AP343" s="99">
        <v>0</v>
      </c>
      <c r="AQ343" s="99">
        <v>0</v>
      </c>
      <c r="AR343" s="99">
        <v>1</v>
      </c>
      <c r="AS343" s="99">
        <v>0</v>
      </c>
      <c r="AT343" s="99">
        <v>0</v>
      </c>
      <c r="AU343" s="99">
        <v>2</v>
      </c>
      <c r="AV343" s="99">
        <v>0</v>
      </c>
      <c r="AW343" s="99">
        <v>0</v>
      </c>
      <c r="AX343" s="99">
        <v>0</v>
      </c>
      <c r="AY343" s="99">
        <v>68</v>
      </c>
      <c r="AZ343" s="99">
        <v>0</v>
      </c>
      <c r="BA343" s="99">
        <v>9</v>
      </c>
      <c r="BB343" s="99">
        <v>1</v>
      </c>
      <c r="BC343" s="99">
        <v>5</v>
      </c>
      <c r="BD343" s="99">
        <v>0</v>
      </c>
      <c r="BE343" s="99">
        <v>0</v>
      </c>
      <c r="BF343" s="105">
        <f t="shared" si="12"/>
        <v>357</v>
      </c>
      <c r="BG343" s="14" t="s">
        <v>898</v>
      </c>
    </row>
    <row r="344" spans="1:59" ht="31.5">
      <c r="A344" s="17" t="s">
        <v>167</v>
      </c>
      <c r="B344" s="18" t="s">
        <v>877</v>
      </c>
      <c r="C344" s="11"/>
      <c r="D344" s="12"/>
      <c r="E344" s="11"/>
      <c r="H344" s="13"/>
      <c r="I344" s="12"/>
      <c r="J344" s="12"/>
      <c r="K344" s="12"/>
      <c r="L344" s="99" t="s">
        <v>899</v>
      </c>
      <c r="AP344" s="99"/>
      <c r="BF344" s="105">
        <f t="shared" si="12"/>
        <v>0</v>
      </c>
      <c r="BG344" s="14"/>
    </row>
    <row r="345" spans="1:59" ht="63">
      <c r="A345" s="10" t="s">
        <v>900</v>
      </c>
      <c r="B345" s="10" t="s">
        <v>877</v>
      </c>
      <c r="C345" s="11"/>
      <c r="D345" s="12" t="s">
        <v>271</v>
      </c>
      <c r="E345" s="11">
        <v>44963</v>
      </c>
      <c r="F345" s="12" t="s">
        <v>901</v>
      </c>
      <c r="G345" s="12" t="s">
        <v>902</v>
      </c>
      <c r="H345" s="13">
        <v>0.34375</v>
      </c>
      <c r="I345" s="12" t="s">
        <v>274</v>
      </c>
      <c r="J345" s="12" t="s">
        <v>275</v>
      </c>
      <c r="K345" s="12" t="s">
        <v>276</v>
      </c>
      <c r="N345" s="99">
        <v>18</v>
      </c>
      <c r="X345" s="99">
        <v>11</v>
      </c>
      <c r="Y345" s="99">
        <v>39</v>
      </c>
      <c r="Z345" s="99">
        <v>260</v>
      </c>
      <c r="AH345" s="99">
        <v>91</v>
      </c>
      <c r="AO345" s="99">
        <v>2</v>
      </c>
      <c r="AP345" s="99"/>
      <c r="AU345" s="99">
        <v>19</v>
      </c>
      <c r="AW345" s="99">
        <v>2</v>
      </c>
      <c r="AX345" s="99">
        <v>648</v>
      </c>
      <c r="AY345" s="99">
        <v>952</v>
      </c>
      <c r="AZ345" s="99">
        <v>1</v>
      </c>
      <c r="BA345" s="99">
        <v>664</v>
      </c>
      <c r="BB345" s="99">
        <v>352</v>
      </c>
      <c r="BC345" s="99">
        <v>8</v>
      </c>
      <c r="BF345" s="105">
        <f t="shared" si="12"/>
        <v>3067</v>
      </c>
      <c r="BG345" s="14" t="s">
        <v>903</v>
      </c>
    </row>
    <row r="346" spans="1:59" ht="26.25">
      <c r="A346" s="10" t="s">
        <v>140</v>
      </c>
      <c r="B346" s="10" t="s">
        <v>15</v>
      </c>
      <c r="C346" s="11"/>
      <c r="D346" s="12" t="s">
        <v>271</v>
      </c>
      <c r="E346" s="11">
        <v>44964</v>
      </c>
      <c r="F346" s="12" t="s">
        <v>291</v>
      </c>
      <c r="G346" s="12" t="s">
        <v>282</v>
      </c>
      <c r="H346" s="15">
        <v>1520</v>
      </c>
      <c r="I346" s="12" t="s">
        <v>292</v>
      </c>
      <c r="J346" s="12" t="s">
        <v>418</v>
      </c>
      <c r="K346" s="12" t="s">
        <v>276</v>
      </c>
      <c r="L346" s="99">
        <v>2</v>
      </c>
      <c r="M346" s="99">
        <v>0</v>
      </c>
      <c r="N346" s="99">
        <v>4</v>
      </c>
      <c r="O346" s="99">
        <v>63</v>
      </c>
      <c r="P346" s="99">
        <v>0</v>
      </c>
      <c r="Q346" s="99">
        <v>0</v>
      </c>
      <c r="R346" s="99">
        <v>0</v>
      </c>
      <c r="S346" s="99">
        <v>0</v>
      </c>
      <c r="T346" s="99">
        <v>0</v>
      </c>
      <c r="U346" s="99">
        <v>0</v>
      </c>
      <c r="V346" s="99">
        <v>4</v>
      </c>
      <c r="W346" s="99">
        <v>0</v>
      </c>
      <c r="X346" s="99">
        <v>0</v>
      </c>
      <c r="Y346" s="99">
        <v>8</v>
      </c>
      <c r="Z346" s="99">
        <v>76</v>
      </c>
      <c r="AA346" s="99">
        <v>46</v>
      </c>
      <c r="AB346" s="99">
        <v>0</v>
      </c>
      <c r="AC346" s="99">
        <v>0</v>
      </c>
      <c r="AD346" s="99">
        <v>0</v>
      </c>
      <c r="AE346" s="99">
        <v>0</v>
      </c>
      <c r="AF346" s="99">
        <v>0</v>
      </c>
      <c r="AG346" s="99">
        <v>0</v>
      </c>
      <c r="AH346" s="99">
        <v>18</v>
      </c>
      <c r="AI346" s="99">
        <v>4</v>
      </c>
      <c r="AJ346" s="99">
        <v>0</v>
      </c>
      <c r="AK346" s="99">
        <v>0</v>
      </c>
      <c r="AL346" s="99">
        <v>0</v>
      </c>
      <c r="AM346" s="99">
        <v>0</v>
      </c>
      <c r="AN346" s="99">
        <v>60</v>
      </c>
      <c r="AO346" s="99">
        <v>0</v>
      </c>
      <c r="AP346" s="99">
        <v>0</v>
      </c>
      <c r="AQ346" s="99">
        <v>5</v>
      </c>
      <c r="AR346" s="99">
        <v>0</v>
      </c>
      <c r="AS346" s="99">
        <v>0</v>
      </c>
      <c r="AT346" s="99">
        <v>5</v>
      </c>
      <c r="AU346" s="99">
        <v>3</v>
      </c>
      <c r="AV346" s="99">
        <v>0</v>
      </c>
      <c r="AW346" s="99">
        <v>0</v>
      </c>
      <c r="AX346" s="99">
        <v>13</v>
      </c>
      <c r="AY346" s="99">
        <v>0</v>
      </c>
      <c r="AZ346" s="99">
        <v>0</v>
      </c>
      <c r="BA346" s="99">
        <v>0</v>
      </c>
      <c r="BB346" s="99">
        <v>0</v>
      </c>
      <c r="BC346" s="99">
        <v>0</v>
      </c>
      <c r="BD346" s="99">
        <v>0</v>
      </c>
      <c r="BE346" s="99">
        <v>0</v>
      </c>
      <c r="BF346" s="105">
        <f t="shared" si="12"/>
        <v>311</v>
      </c>
      <c r="BG346" s="14" t="s">
        <v>904</v>
      </c>
    </row>
    <row r="347" spans="1:59">
      <c r="A347" s="10" t="s">
        <v>183</v>
      </c>
      <c r="B347" s="10" t="s">
        <v>15</v>
      </c>
      <c r="C347" s="11"/>
      <c r="D347" s="12" t="s">
        <v>271</v>
      </c>
      <c r="E347" s="11">
        <v>44964</v>
      </c>
      <c r="F347" s="12" t="s">
        <v>905</v>
      </c>
      <c r="G347" s="12" t="s">
        <v>906</v>
      </c>
      <c r="H347" s="15">
        <v>1351</v>
      </c>
      <c r="I347" s="12" t="s">
        <v>292</v>
      </c>
      <c r="J347" s="12" t="s">
        <v>275</v>
      </c>
      <c r="K347" s="12" t="s">
        <v>276</v>
      </c>
      <c r="L347" s="99">
        <v>0</v>
      </c>
      <c r="M347" s="99">
        <v>13</v>
      </c>
      <c r="N347" s="99">
        <v>75</v>
      </c>
      <c r="O347" s="99">
        <v>2184</v>
      </c>
      <c r="P347" s="99">
        <v>66</v>
      </c>
      <c r="Q347" s="99">
        <v>1</v>
      </c>
      <c r="R347" s="99">
        <v>145</v>
      </c>
      <c r="S347" s="99">
        <v>4</v>
      </c>
      <c r="T347" s="99">
        <v>0</v>
      </c>
      <c r="U347" s="99">
        <v>3</v>
      </c>
      <c r="V347" s="99">
        <v>3</v>
      </c>
      <c r="W347" s="99">
        <v>0</v>
      </c>
      <c r="X347" s="99">
        <v>0</v>
      </c>
      <c r="Y347" s="99">
        <v>154</v>
      </c>
      <c r="Z347" s="99">
        <v>0</v>
      </c>
      <c r="AA347" s="99">
        <v>1</v>
      </c>
      <c r="AB347" s="99">
        <v>0</v>
      </c>
      <c r="AC347" s="99">
        <v>282</v>
      </c>
      <c r="AD347" s="99">
        <v>0</v>
      </c>
      <c r="AE347" s="99">
        <v>0</v>
      </c>
      <c r="AF347" s="99">
        <v>110</v>
      </c>
      <c r="AG347" s="99">
        <v>0</v>
      </c>
      <c r="AH347" s="99">
        <v>526</v>
      </c>
      <c r="AI347" s="99">
        <v>0</v>
      </c>
      <c r="AJ347" s="99">
        <v>3</v>
      </c>
      <c r="AK347" s="99">
        <v>0</v>
      </c>
      <c r="AL347" s="99">
        <v>0</v>
      </c>
      <c r="AM347" s="99">
        <v>0</v>
      </c>
      <c r="AN347" s="99">
        <v>26</v>
      </c>
      <c r="AO347" s="99">
        <v>0</v>
      </c>
      <c r="AP347" s="99">
        <v>0</v>
      </c>
      <c r="AQ347" s="99">
        <v>0</v>
      </c>
      <c r="AR347" s="99">
        <v>0</v>
      </c>
      <c r="AS347" s="99">
        <v>0</v>
      </c>
      <c r="AT347" s="99">
        <v>13</v>
      </c>
      <c r="AU347" s="99">
        <v>10</v>
      </c>
      <c r="AV347" s="99">
        <v>0</v>
      </c>
      <c r="AW347" s="99">
        <v>0</v>
      </c>
      <c r="AX347" s="99">
        <v>0</v>
      </c>
      <c r="AY347" s="99">
        <v>1</v>
      </c>
      <c r="AZ347" s="99">
        <v>0</v>
      </c>
      <c r="BA347" s="99">
        <v>7</v>
      </c>
      <c r="BB347" s="99">
        <v>0</v>
      </c>
      <c r="BC347" s="99">
        <v>0</v>
      </c>
      <c r="BD347" s="99">
        <v>0</v>
      </c>
      <c r="BE347" s="99">
        <v>0</v>
      </c>
      <c r="BF347" s="105">
        <f t="shared" si="12"/>
        <v>3627</v>
      </c>
      <c r="BG347" s="14"/>
    </row>
    <row r="348" spans="1:59">
      <c r="A348" s="10" t="s">
        <v>187</v>
      </c>
      <c r="B348" s="10" t="s">
        <v>15</v>
      </c>
      <c r="C348" s="11"/>
      <c r="D348" s="12" t="s">
        <v>271</v>
      </c>
      <c r="E348" s="11">
        <v>44964</v>
      </c>
      <c r="F348" s="12" t="s">
        <v>277</v>
      </c>
      <c r="G348" s="12" t="s">
        <v>278</v>
      </c>
      <c r="H348" s="15">
        <v>1311</v>
      </c>
      <c r="I348" s="12" t="s">
        <v>292</v>
      </c>
      <c r="J348" s="12" t="s">
        <v>275</v>
      </c>
      <c r="K348" s="12" t="s">
        <v>276</v>
      </c>
      <c r="L348" s="99">
        <v>130</v>
      </c>
      <c r="M348" s="99">
        <v>0</v>
      </c>
      <c r="N348" s="99">
        <v>72</v>
      </c>
      <c r="O348" s="99">
        <v>1992</v>
      </c>
      <c r="P348" s="99">
        <v>7</v>
      </c>
      <c r="Q348" s="99">
        <v>0</v>
      </c>
      <c r="R348" s="99">
        <v>189</v>
      </c>
      <c r="S348" s="99">
        <v>0</v>
      </c>
      <c r="T348" s="99">
        <v>0</v>
      </c>
      <c r="U348" s="99">
        <v>0</v>
      </c>
      <c r="V348" s="99">
        <v>66</v>
      </c>
      <c r="W348" s="99">
        <v>0</v>
      </c>
      <c r="X348" s="99">
        <v>0</v>
      </c>
      <c r="Y348" s="99">
        <v>281</v>
      </c>
      <c r="Z348" s="99">
        <v>24</v>
      </c>
      <c r="AA348" s="99">
        <v>25</v>
      </c>
      <c r="AB348" s="99">
        <v>0</v>
      </c>
      <c r="AC348" s="99">
        <v>59</v>
      </c>
      <c r="AD348" s="99">
        <v>0</v>
      </c>
      <c r="AE348" s="99">
        <v>0</v>
      </c>
      <c r="AF348" s="99">
        <v>1</v>
      </c>
      <c r="AG348" s="99">
        <v>3</v>
      </c>
      <c r="AH348" s="99">
        <v>567</v>
      </c>
      <c r="AI348" s="99">
        <v>1</v>
      </c>
      <c r="AJ348" s="99">
        <v>0</v>
      </c>
      <c r="AK348" s="99">
        <v>0</v>
      </c>
      <c r="AL348" s="99">
        <v>0</v>
      </c>
      <c r="AM348" s="99">
        <v>0</v>
      </c>
      <c r="AN348" s="99">
        <v>7</v>
      </c>
      <c r="AO348" s="99">
        <v>0</v>
      </c>
      <c r="AP348" s="99">
        <v>0</v>
      </c>
      <c r="AQ348" s="99">
        <v>94</v>
      </c>
      <c r="AR348" s="99">
        <v>0</v>
      </c>
      <c r="AS348" s="99">
        <v>0</v>
      </c>
      <c r="AT348" s="99">
        <v>261</v>
      </c>
      <c r="AU348" s="99">
        <v>71</v>
      </c>
      <c r="AV348" s="99">
        <v>0</v>
      </c>
      <c r="AW348" s="99">
        <v>0</v>
      </c>
      <c r="AX348" s="99">
        <v>0</v>
      </c>
      <c r="AY348" s="99">
        <v>6</v>
      </c>
      <c r="AZ348" s="99">
        <v>0</v>
      </c>
      <c r="BA348" s="99">
        <v>216</v>
      </c>
      <c r="BB348" s="99">
        <v>12</v>
      </c>
      <c r="BC348" s="99">
        <v>0</v>
      </c>
      <c r="BD348" s="99">
        <v>0</v>
      </c>
      <c r="BE348" s="99">
        <v>68</v>
      </c>
      <c r="BF348" s="105">
        <f t="shared" si="12"/>
        <v>4084</v>
      </c>
      <c r="BG348" s="14"/>
    </row>
    <row r="349" spans="1:59">
      <c r="A349" s="18" t="s">
        <v>46</v>
      </c>
      <c r="B349" s="10" t="s">
        <v>16</v>
      </c>
      <c r="C349" s="11"/>
      <c r="D349" s="12" t="s">
        <v>271</v>
      </c>
      <c r="E349" s="11">
        <v>44965</v>
      </c>
      <c r="F349" s="12" t="s">
        <v>281</v>
      </c>
      <c r="G349" s="12" t="s">
        <v>282</v>
      </c>
      <c r="H349" s="15">
        <v>1315</v>
      </c>
      <c r="I349" s="12" t="s">
        <v>292</v>
      </c>
      <c r="J349" s="12" t="s">
        <v>275</v>
      </c>
      <c r="K349" s="12" t="s">
        <v>276</v>
      </c>
      <c r="L349" s="99">
        <v>0</v>
      </c>
      <c r="M349" s="99">
        <v>0</v>
      </c>
      <c r="N349" s="99">
        <v>0</v>
      </c>
      <c r="O349" s="99">
        <v>0</v>
      </c>
      <c r="P349" s="99">
        <v>0</v>
      </c>
      <c r="Q349" s="99">
        <v>0</v>
      </c>
      <c r="R349" s="99">
        <v>0</v>
      </c>
      <c r="S349" s="99">
        <v>0</v>
      </c>
      <c r="T349" s="99">
        <v>0</v>
      </c>
      <c r="U349" s="99">
        <v>0</v>
      </c>
      <c r="V349" s="99">
        <v>0</v>
      </c>
      <c r="W349" s="99">
        <v>0</v>
      </c>
      <c r="X349" s="99">
        <v>0</v>
      </c>
      <c r="Y349" s="99">
        <v>0</v>
      </c>
      <c r="Z349" s="99">
        <v>17</v>
      </c>
      <c r="AA349" s="99">
        <v>0</v>
      </c>
      <c r="AB349" s="99">
        <v>0</v>
      </c>
      <c r="AC349" s="99">
        <v>0</v>
      </c>
      <c r="AD349" s="99">
        <v>0</v>
      </c>
      <c r="AE349" s="99">
        <v>0</v>
      </c>
      <c r="AF349" s="99">
        <v>0</v>
      </c>
      <c r="AG349" s="99">
        <v>0</v>
      </c>
      <c r="AH349" s="99">
        <v>2</v>
      </c>
      <c r="AI349" s="99">
        <v>0</v>
      </c>
      <c r="AJ349" s="99">
        <v>0</v>
      </c>
      <c r="AK349" s="99">
        <v>0</v>
      </c>
      <c r="AL349" s="99">
        <v>0</v>
      </c>
      <c r="AM349" s="99">
        <v>0</v>
      </c>
      <c r="AN349" s="99">
        <v>0</v>
      </c>
      <c r="AO349" s="99">
        <v>0</v>
      </c>
      <c r="AP349" s="99">
        <v>0</v>
      </c>
      <c r="AQ349" s="99">
        <v>0</v>
      </c>
      <c r="AR349" s="99">
        <v>0</v>
      </c>
      <c r="AS349" s="99">
        <v>0</v>
      </c>
      <c r="AT349" s="99">
        <v>0</v>
      </c>
      <c r="AU349" s="99">
        <v>0</v>
      </c>
      <c r="AV349" s="99">
        <v>0</v>
      </c>
      <c r="AW349" s="99">
        <v>0</v>
      </c>
      <c r="AX349" s="99">
        <v>0</v>
      </c>
      <c r="AY349" s="99">
        <v>2</v>
      </c>
      <c r="AZ349" s="99">
        <v>0</v>
      </c>
      <c r="BA349" s="99">
        <v>4</v>
      </c>
      <c r="BB349" s="99">
        <v>0</v>
      </c>
      <c r="BC349" s="99">
        <v>0</v>
      </c>
      <c r="BD349" s="99">
        <v>0</v>
      </c>
      <c r="BE349" s="99">
        <v>0</v>
      </c>
      <c r="BF349" s="105">
        <f t="shared" si="12"/>
        <v>25</v>
      </c>
      <c r="BG349" s="14"/>
    </row>
    <row r="350" spans="1:59">
      <c r="A350" s="10" t="s">
        <v>85</v>
      </c>
      <c r="B350" s="10" t="s">
        <v>16</v>
      </c>
      <c r="C350" s="11"/>
      <c r="D350" s="12" t="s">
        <v>271</v>
      </c>
      <c r="E350" s="11">
        <v>44965</v>
      </c>
      <c r="F350" s="12" t="s">
        <v>281</v>
      </c>
      <c r="G350" s="12" t="s">
        <v>282</v>
      </c>
      <c r="H350" s="15">
        <v>1425</v>
      </c>
      <c r="I350" s="12" t="s">
        <v>292</v>
      </c>
      <c r="J350" s="12" t="s">
        <v>275</v>
      </c>
      <c r="K350" s="12" t="s">
        <v>276</v>
      </c>
      <c r="L350" s="99">
        <v>0</v>
      </c>
      <c r="M350" s="99">
        <v>0</v>
      </c>
      <c r="N350" s="99">
        <v>0</v>
      </c>
      <c r="O350" s="99">
        <v>0</v>
      </c>
      <c r="P350" s="99">
        <v>0</v>
      </c>
      <c r="Q350" s="99">
        <v>0</v>
      </c>
      <c r="R350" s="99">
        <v>0</v>
      </c>
      <c r="S350" s="99">
        <v>0</v>
      </c>
      <c r="T350" s="99">
        <v>0</v>
      </c>
      <c r="U350" s="99">
        <v>0</v>
      </c>
      <c r="V350" s="99">
        <v>0</v>
      </c>
      <c r="W350" s="99">
        <v>0</v>
      </c>
      <c r="X350" s="99">
        <v>0</v>
      </c>
      <c r="Y350" s="99">
        <v>0</v>
      </c>
      <c r="Z350" s="99">
        <v>8</v>
      </c>
      <c r="AA350" s="99">
        <v>0</v>
      </c>
      <c r="AB350" s="99">
        <v>0</v>
      </c>
      <c r="AC350" s="99">
        <v>0</v>
      </c>
      <c r="AD350" s="99">
        <v>1</v>
      </c>
      <c r="AE350" s="99">
        <v>0</v>
      </c>
      <c r="AF350" s="99">
        <v>0</v>
      </c>
      <c r="AG350" s="99">
        <v>0</v>
      </c>
      <c r="AH350" s="99">
        <v>0</v>
      </c>
      <c r="AI350" s="99">
        <v>0</v>
      </c>
      <c r="AJ350" s="99">
        <v>0</v>
      </c>
      <c r="AK350" s="99">
        <v>0</v>
      </c>
      <c r="AL350" s="99">
        <v>0</v>
      </c>
      <c r="AM350" s="99">
        <v>0</v>
      </c>
      <c r="AN350" s="99">
        <v>0</v>
      </c>
      <c r="AO350" s="99">
        <v>0</v>
      </c>
      <c r="AP350" s="99">
        <v>0</v>
      </c>
      <c r="AQ350" s="99">
        <v>0</v>
      </c>
      <c r="AR350" s="99">
        <v>0</v>
      </c>
      <c r="AS350" s="99">
        <v>0</v>
      </c>
      <c r="AT350" s="99">
        <v>0</v>
      </c>
      <c r="AU350" s="99">
        <v>0</v>
      </c>
      <c r="AV350" s="99">
        <v>0</v>
      </c>
      <c r="AW350" s="99">
        <v>0</v>
      </c>
      <c r="AX350" s="99">
        <v>0</v>
      </c>
      <c r="AY350" s="99">
        <v>0</v>
      </c>
      <c r="AZ350" s="99">
        <v>0</v>
      </c>
      <c r="BA350" s="99">
        <v>1</v>
      </c>
      <c r="BB350" s="99">
        <v>0</v>
      </c>
      <c r="BC350" s="99">
        <v>0</v>
      </c>
      <c r="BD350" s="99">
        <v>0</v>
      </c>
      <c r="BE350" s="99">
        <v>0</v>
      </c>
      <c r="BF350" s="105">
        <f t="shared" si="12"/>
        <v>10</v>
      </c>
      <c r="BG350" s="14"/>
    </row>
    <row r="351" spans="1:59">
      <c r="A351" s="21" t="s">
        <v>91</v>
      </c>
      <c r="B351" s="10" t="s">
        <v>16</v>
      </c>
      <c r="C351" s="11"/>
      <c r="D351" s="12" t="s">
        <v>271</v>
      </c>
      <c r="E351" s="11">
        <v>44965</v>
      </c>
      <c r="F351" s="12" t="s">
        <v>281</v>
      </c>
      <c r="G351" s="12" t="s">
        <v>282</v>
      </c>
      <c r="H351" s="15">
        <v>1255</v>
      </c>
      <c r="I351" s="12" t="s">
        <v>292</v>
      </c>
      <c r="J351" s="12" t="s">
        <v>275</v>
      </c>
      <c r="K351" s="12" t="s">
        <v>276</v>
      </c>
      <c r="L351" s="99">
        <v>0</v>
      </c>
      <c r="M351" s="99">
        <v>0</v>
      </c>
      <c r="N351" s="99">
        <v>0</v>
      </c>
      <c r="O351" s="99">
        <v>0</v>
      </c>
      <c r="P351" s="99">
        <v>0</v>
      </c>
      <c r="Q351" s="99">
        <v>0</v>
      </c>
      <c r="R351" s="99">
        <v>0</v>
      </c>
      <c r="S351" s="99">
        <v>0</v>
      </c>
      <c r="T351" s="99">
        <v>0</v>
      </c>
      <c r="U351" s="99">
        <v>0</v>
      </c>
      <c r="V351" s="99">
        <v>0</v>
      </c>
      <c r="W351" s="99">
        <v>0</v>
      </c>
      <c r="X351" s="99">
        <v>0</v>
      </c>
      <c r="Y351" s="99">
        <v>0</v>
      </c>
      <c r="Z351" s="99">
        <v>36</v>
      </c>
      <c r="AA351" s="99">
        <v>0</v>
      </c>
      <c r="AB351" s="99">
        <v>0</v>
      </c>
      <c r="AC351" s="99">
        <v>0</v>
      </c>
      <c r="AD351" s="99">
        <v>0</v>
      </c>
      <c r="AE351" s="99">
        <v>0</v>
      </c>
      <c r="AF351" s="99">
        <v>0</v>
      </c>
      <c r="AG351" s="99">
        <v>0</v>
      </c>
      <c r="AH351" s="99">
        <v>13</v>
      </c>
      <c r="AI351" s="99">
        <v>0</v>
      </c>
      <c r="AJ351" s="99">
        <v>0</v>
      </c>
      <c r="AK351" s="99">
        <v>0</v>
      </c>
      <c r="AL351" s="99">
        <v>0</v>
      </c>
      <c r="AM351" s="99">
        <v>0</v>
      </c>
      <c r="AN351" s="99">
        <v>0</v>
      </c>
      <c r="AO351" s="99">
        <v>0</v>
      </c>
      <c r="AP351" s="99">
        <v>0</v>
      </c>
      <c r="AQ351" s="99">
        <v>0</v>
      </c>
      <c r="AR351" s="99">
        <v>0</v>
      </c>
      <c r="AS351" s="99">
        <v>0</v>
      </c>
      <c r="AT351" s="99">
        <v>0</v>
      </c>
      <c r="AU351" s="99">
        <v>6</v>
      </c>
      <c r="AV351" s="99">
        <v>0</v>
      </c>
      <c r="AW351" s="99">
        <v>0</v>
      </c>
      <c r="AX351" s="99">
        <v>0</v>
      </c>
      <c r="AY351" s="99">
        <v>27</v>
      </c>
      <c r="AZ351" s="99">
        <v>0</v>
      </c>
      <c r="BA351" s="99">
        <v>13</v>
      </c>
      <c r="BB351" s="99">
        <v>0</v>
      </c>
      <c r="BC351" s="99">
        <v>0</v>
      </c>
      <c r="BD351" s="99">
        <v>0</v>
      </c>
      <c r="BE351" s="99">
        <v>0</v>
      </c>
      <c r="BF351" s="105">
        <f t="shared" si="12"/>
        <v>95</v>
      </c>
      <c r="BG351" s="16" t="s">
        <v>907</v>
      </c>
    </row>
    <row r="352" spans="1:59">
      <c r="A352" s="21" t="s">
        <v>94</v>
      </c>
      <c r="B352" s="18" t="s">
        <v>16</v>
      </c>
      <c r="C352" s="30"/>
      <c r="D352" s="12" t="s">
        <v>271</v>
      </c>
      <c r="E352" s="30">
        <v>44965</v>
      </c>
      <c r="F352" s="12" t="s">
        <v>281</v>
      </c>
      <c r="G352" s="12" t="s">
        <v>282</v>
      </c>
      <c r="H352" s="15">
        <v>1400</v>
      </c>
      <c r="I352" s="12" t="s">
        <v>292</v>
      </c>
      <c r="J352" s="12" t="s">
        <v>275</v>
      </c>
      <c r="K352" s="12" t="s">
        <v>276</v>
      </c>
      <c r="L352" s="99">
        <v>0</v>
      </c>
      <c r="M352" s="99">
        <v>0</v>
      </c>
      <c r="N352" s="99">
        <v>0</v>
      </c>
      <c r="O352" s="99">
        <v>0</v>
      </c>
      <c r="P352" s="99">
        <v>0</v>
      </c>
      <c r="Q352" s="99">
        <v>0</v>
      </c>
      <c r="R352" s="99">
        <v>0</v>
      </c>
      <c r="S352" s="99">
        <v>0</v>
      </c>
      <c r="T352" s="99">
        <v>0</v>
      </c>
      <c r="U352" s="99">
        <v>0</v>
      </c>
      <c r="V352" s="99">
        <v>0</v>
      </c>
      <c r="W352" s="99">
        <v>0</v>
      </c>
      <c r="X352" s="99">
        <v>0</v>
      </c>
      <c r="Y352" s="99">
        <v>0</v>
      </c>
      <c r="Z352" s="99">
        <v>20</v>
      </c>
      <c r="AA352" s="99">
        <v>0</v>
      </c>
      <c r="AB352" s="99">
        <v>0</v>
      </c>
      <c r="AC352" s="99">
        <v>0</v>
      </c>
      <c r="AD352" s="99">
        <v>0</v>
      </c>
      <c r="AE352" s="99">
        <v>0</v>
      </c>
      <c r="AF352" s="99">
        <v>0</v>
      </c>
      <c r="AG352" s="99">
        <v>0</v>
      </c>
      <c r="AH352" s="99">
        <v>6</v>
      </c>
      <c r="AI352" s="99">
        <v>0</v>
      </c>
      <c r="AJ352" s="99">
        <v>0</v>
      </c>
      <c r="AK352" s="99">
        <v>0</v>
      </c>
      <c r="AL352" s="99">
        <v>0</v>
      </c>
      <c r="AM352" s="99">
        <v>0</v>
      </c>
      <c r="AN352" s="99">
        <v>0</v>
      </c>
      <c r="AO352" s="99">
        <v>15</v>
      </c>
      <c r="AP352" s="99">
        <v>0</v>
      </c>
      <c r="AQ352" s="99">
        <v>0</v>
      </c>
      <c r="AR352" s="99">
        <v>0</v>
      </c>
      <c r="AS352" s="99">
        <v>0</v>
      </c>
      <c r="AT352" s="99">
        <v>0</v>
      </c>
      <c r="AU352" s="99">
        <v>0</v>
      </c>
      <c r="AV352" s="99">
        <v>0</v>
      </c>
      <c r="AW352" s="99">
        <v>0</v>
      </c>
      <c r="AX352" s="99">
        <v>0</v>
      </c>
      <c r="AY352" s="99">
        <v>49</v>
      </c>
      <c r="AZ352" s="99">
        <v>0</v>
      </c>
      <c r="BA352" s="99">
        <v>16</v>
      </c>
      <c r="BB352" s="99">
        <v>0</v>
      </c>
      <c r="BC352" s="99">
        <v>0</v>
      </c>
      <c r="BD352" s="99">
        <v>0</v>
      </c>
      <c r="BE352" s="99">
        <v>0</v>
      </c>
      <c r="BF352" s="105">
        <f t="shared" si="12"/>
        <v>106</v>
      </c>
      <c r="BG352" s="14" t="s">
        <v>908</v>
      </c>
    </row>
    <row r="353" spans="1:59">
      <c r="A353" s="10" t="s">
        <v>111</v>
      </c>
      <c r="B353" s="10" t="s">
        <v>16</v>
      </c>
      <c r="C353" s="12"/>
      <c r="D353" s="12" t="s">
        <v>271</v>
      </c>
      <c r="E353" s="11">
        <v>44965</v>
      </c>
      <c r="F353" s="12" t="s">
        <v>281</v>
      </c>
      <c r="G353" s="12" t="s">
        <v>282</v>
      </c>
      <c r="H353" s="15">
        <v>1329</v>
      </c>
      <c r="I353" s="12" t="s">
        <v>292</v>
      </c>
      <c r="J353" s="12" t="s">
        <v>275</v>
      </c>
      <c r="K353" s="12" t="s">
        <v>276</v>
      </c>
      <c r="L353" s="99">
        <v>0</v>
      </c>
      <c r="M353" s="99">
        <v>0</v>
      </c>
      <c r="N353" s="99">
        <v>0</v>
      </c>
      <c r="O353" s="99">
        <v>1</v>
      </c>
      <c r="P353" s="99">
        <v>0</v>
      </c>
      <c r="Q353" s="99">
        <v>0</v>
      </c>
      <c r="R353" s="99">
        <v>0</v>
      </c>
      <c r="S353" s="99">
        <v>0</v>
      </c>
      <c r="T353" s="99">
        <v>0</v>
      </c>
      <c r="U353" s="99">
        <v>0</v>
      </c>
      <c r="V353" s="99">
        <v>0</v>
      </c>
      <c r="W353" s="99">
        <v>0</v>
      </c>
      <c r="X353" s="99">
        <v>0</v>
      </c>
      <c r="Y353" s="99">
        <v>3</v>
      </c>
      <c r="Z353" s="99">
        <v>40</v>
      </c>
      <c r="AA353" s="99">
        <v>0</v>
      </c>
      <c r="AB353" s="99">
        <v>0</v>
      </c>
      <c r="AC353" s="99">
        <v>0</v>
      </c>
      <c r="AD353" s="99">
        <v>0</v>
      </c>
      <c r="AE353" s="99">
        <v>0</v>
      </c>
      <c r="AF353" s="99">
        <v>0</v>
      </c>
      <c r="AG353" s="99">
        <v>0</v>
      </c>
      <c r="AH353" s="99">
        <v>13</v>
      </c>
      <c r="AI353" s="99">
        <v>0</v>
      </c>
      <c r="AJ353" s="99">
        <v>0</v>
      </c>
      <c r="AK353" s="99">
        <v>0</v>
      </c>
      <c r="AL353" s="99">
        <v>0</v>
      </c>
      <c r="AM353" s="99">
        <v>0</v>
      </c>
      <c r="AN353" s="99">
        <v>4</v>
      </c>
      <c r="AO353" s="99">
        <v>215</v>
      </c>
      <c r="AP353" s="99">
        <v>0</v>
      </c>
      <c r="AQ353" s="99">
        <v>0</v>
      </c>
      <c r="AR353" s="99">
        <v>0</v>
      </c>
      <c r="AS353" s="99">
        <v>0</v>
      </c>
      <c r="AT353" s="99">
        <v>0</v>
      </c>
      <c r="AU353" s="99">
        <v>3</v>
      </c>
      <c r="AV353" s="99">
        <v>0</v>
      </c>
      <c r="AW353" s="99">
        <v>0</v>
      </c>
      <c r="AX353" s="99">
        <v>0</v>
      </c>
      <c r="AY353" s="99">
        <v>8</v>
      </c>
      <c r="AZ353" s="99">
        <v>0</v>
      </c>
      <c r="BA353" s="99">
        <v>13</v>
      </c>
      <c r="BB353" s="99">
        <v>9</v>
      </c>
      <c r="BC353" s="99">
        <v>0</v>
      </c>
      <c r="BD353" s="99">
        <v>0</v>
      </c>
      <c r="BE353" s="99">
        <v>0</v>
      </c>
      <c r="BF353" s="105">
        <f t="shared" si="12"/>
        <v>309</v>
      </c>
      <c r="BG353" s="14" t="s">
        <v>909</v>
      </c>
    </row>
    <row r="354" spans="1:59" ht="38.25">
      <c r="A354" s="27" t="s">
        <v>156</v>
      </c>
      <c r="B354" s="27" t="s">
        <v>16</v>
      </c>
      <c r="C354" s="22"/>
      <c r="D354" s="12" t="s">
        <v>910</v>
      </c>
      <c r="E354" s="22">
        <v>44965</v>
      </c>
      <c r="F354" s="12" t="s">
        <v>281</v>
      </c>
      <c r="G354" s="12" t="s">
        <v>282</v>
      </c>
      <c r="H354" s="15">
        <v>1242</v>
      </c>
      <c r="I354" s="12" t="s">
        <v>292</v>
      </c>
      <c r="J354" s="12" t="s">
        <v>275</v>
      </c>
      <c r="K354" s="12" t="s">
        <v>276</v>
      </c>
      <c r="L354" s="99">
        <v>0</v>
      </c>
      <c r="M354" s="99">
        <v>0</v>
      </c>
      <c r="N354" s="99">
        <v>0</v>
      </c>
      <c r="O354" s="99">
        <v>0</v>
      </c>
      <c r="P354" s="99">
        <v>0</v>
      </c>
      <c r="Q354" s="99">
        <v>0</v>
      </c>
      <c r="R354" s="99">
        <v>0</v>
      </c>
      <c r="S354" s="99">
        <v>0</v>
      </c>
      <c r="T354" s="99">
        <v>0</v>
      </c>
      <c r="U354" s="99">
        <v>0</v>
      </c>
      <c r="V354" s="99">
        <v>0</v>
      </c>
      <c r="W354" s="99">
        <v>0</v>
      </c>
      <c r="X354" s="99">
        <v>0</v>
      </c>
      <c r="Y354" s="99">
        <v>0</v>
      </c>
      <c r="Z354" s="99">
        <v>22</v>
      </c>
      <c r="AA354" s="99">
        <v>0</v>
      </c>
      <c r="AB354" s="99">
        <v>0</v>
      </c>
      <c r="AC354" s="99">
        <v>0</v>
      </c>
      <c r="AD354" s="99">
        <v>0</v>
      </c>
      <c r="AE354" s="99">
        <v>0</v>
      </c>
      <c r="AF354" s="99">
        <v>0</v>
      </c>
      <c r="AG354" s="99">
        <v>0</v>
      </c>
      <c r="AH354" s="99">
        <v>11</v>
      </c>
      <c r="AI354" s="99">
        <v>0</v>
      </c>
      <c r="AJ354" s="99">
        <v>0</v>
      </c>
      <c r="AK354" s="99">
        <v>0</v>
      </c>
      <c r="AL354" s="99">
        <v>0</v>
      </c>
      <c r="AM354" s="99">
        <v>0</v>
      </c>
      <c r="AN354" s="99">
        <v>0</v>
      </c>
      <c r="AO354" s="99">
        <v>1</v>
      </c>
      <c r="AP354" s="99">
        <v>0</v>
      </c>
      <c r="AQ354" s="99">
        <v>0</v>
      </c>
      <c r="AR354" s="99">
        <v>0</v>
      </c>
      <c r="AS354" s="99">
        <v>0</v>
      </c>
      <c r="AT354" s="99">
        <v>0</v>
      </c>
      <c r="AU354" s="99">
        <v>7</v>
      </c>
      <c r="AV354" s="99">
        <v>0</v>
      </c>
      <c r="AW354" s="99">
        <v>0</v>
      </c>
      <c r="AX354" s="99">
        <v>0</v>
      </c>
      <c r="AY354" s="99">
        <v>19</v>
      </c>
      <c r="AZ354" s="99">
        <v>0</v>
      </c>
      <c r="BA354" s="99">
        <v>3</v>
      </c>
      <c r="BB354" s="99">
        <v>0</v>
      </c>
      <c r="BC354" s="99">
        <v>0</v>
      </c>
      <c r="BD354" s="99">
        <v>0</v>
      </c>
      <c r="BE354" s="99">
        <v>0</v>
      </c>
      <c r="BF354" s="105">
        <f t="shared" si="12"/>
        <v>63</v>
      </c>
      <c r="BG354" s="14" t="s">
        <v>911</v>
      </c>
    </row>
    <row r="355" spans="1:59">
      <c r="A355" s="10" t="s">
        <v>202</v>
      </c>
      <c r="B355" s="10" t="s">
        <v>16</v>
      </c>
      <c r="C355" s="22"/>
      <c r="D355" s="12" t="s">
        <v>271</v>
      </c>
      <c r="E355" s="22">
        <v>44965</v>
      </c>
      <c r="F355" s="12" t="s">
        <v>281</v>
      </c>
      <c r="G355" s="12" t="s">
        <v>282</v>
      </c>
      <c r="H355" s="15">
        <v>1144</v>
      </c>
      <c r="I355" s="12" t="s">
        <v>292</v>
      </c>
      <c r="J355" s="12" t="s">
        <v>275</v>
      </c>
      <c r="K355" s="12" t="s">
        <v>276</v>
      </c>
      <c r="L355" s="99">
        <v>0</v>
      </c>
      <c r="M355" s="99">
        <v>0</v>
      </c>
      <c r="N355" s="99">
        <v>0</v>
      </c>
      <c r="O355" s="99">
        <v>0</v>
      </c>
      <c r="P355" s="99">
        <v>0</v>
      </c>
      <c r="Q355" s="99">
        <v>0</v>
      </c>
      <c r="R355" s="99">
        <v>0</v>
      </c>
      <c r="S355" s="99">
        <v>0</v>
      </c>
      <c r="T355" s="99">
        <v>0</v>
      </c>
      <c r="U355" s="99">
        <v>0</v>
      </c>
      <c r="V355" s="99">
        <v>0</v>
      </c>
      <c r="W355" s="99">
        <v>0</v>
      </c>
      <c r="X355" s="99">
        <v>0</v>
      </c>
      <c r="Y355" s="99">
        <v>0</v>
      </c>
      <c r="Z355" s="99">
        <v>106</v>
      </c>
      <c r="AA355" s="99">
        <v>0</v>
      </c>
      <c r="AB355" s="99">
        <v>0</v>
      </c>
      <c r="AC355" s="99">
        <v>0</v>
      </c>
      <c r="AD355" s="99">
        <v>5</v>
      </c>
      <c r="AE355" s="99">
        <v>0</v>
      </c>
      <c r="AF355" s="99">
        <v>0</v>
      </c>
      <c r="AG355" s="99">
        <v>0</v>
      </c>
      <c r="AH355" s="99">
        <v>18</v>
      </c>
      <c r="AI355" s="99">
        <v>0</v>
      </c>
      <c r="AJ355" s="99">
        <v>0</v>
      </c>
      <c r="AK355" s="99">
        <v>0</v>
      </c>
      <c r="AL355" s="99">
        <v>0</v>
      </c>
      <c r="AM355" s="99">
        <v>0</v>
      </c>
      <c r="AN355" s="99">
        <v>0</v>
      </c>
      <c r="AO355" s="99">
        <v>100</v>
      </c>
      <c r="AP355" s="99">
        <v>0</v>
      </c>
      <c r="AQ355" s="99">
        <v>0</v>
      </c>
      <c r="AR355" s="99">
        <v>0</v>
      </c>
      <c r="AS355" s="99">
        <v>0</v>
      </c>
      <c r="AT355" s="99">
        <v>0</v>
      </c>
      <c r="AU355" s="99">
        <v>0</v>
      </c>
      <c r="AV355" s="99">
        <v>0</v>
      </c>
      <c r="AW355" s="99">
        <v>0</v>
      </c>
      <c r="AX355" s="99">
        <v>0</v>
      </c>
      <c r="AY355" s="99">
        <v>1</v>
      </c>
      <c r="AZ355" s="99">
        <v>0</v>
      </c>
      <c r="BA355" s="99">
        <v>0</v>
      </c>
      <c r="BB355" s="99">
        <v>0</v>
      </c>
      <c r="BC355" s="99">
        <v>0</v>
      </c>
      <c r="BD355" s="99">
        <v>0</v>
      </c>
      <c r="BE355" s="99">
        <v>0</v>
      </c>
      <c r="BF355" s="105">
        <f t="shared" si="12"/>
        <v>230</v>
      </c>
      <c r="BG355" s="14" t="s">
        <v>912</v>
      </c>
    </row>
    <row r="356" spans="1:59">
      <c r="A356" s="10" t="s">
        <v>208</v>
      </c>
      <c r="B356" s="10" t="s">
        <v>16</v>
      </c>
      <c r="C356" s="22"/>
      <c r="D356" s="12" t="s">
        <v>271</v>
      </c>
      <c r="E356" s="22">
        <v>44965</v>
      </c>
      <c r="F356" s="12" t="s">
        <v>281</v>
      </c>
      <c r="G356" s="12" t="s">
        <v>282</v>
      </c>
      <c r="H356" s="15">
        <v>1444</v>
      </c>
      <c r="I356" s="12" t="s">
        <v>292</v>
      </c>
      <c r="J356" s="12" t="s">
        <v>275</v>
      </c>
      <c r="K356" s="12" t="s">
        <v>276</v>
      </c>
      <c r="L356" s="99">
        <v>0</v>
      </c>
      <c r="M356" s="99">
        <v>0</v>
      </c>
      <c r="N356" s="99">
        <v>0</v>
      </c>
      <c r="O356" s="99">
        <v>0</v>
      </c>
      <c r="P356" s="99">
        <v>0</v>
      </c>
      <c r="Q356" s="99">
        <v>0</v>
      </c>
      <c r="R356" s="99">
        <v>0</v>
      </c>
      <c r="S356" s="99">
        <v>0</v>
      </c>
      <c r="T356" s="99">
        <v>0</v>
      </c>
      <c r="U356" s="99">
        <v>0</v>
      </c>
      <c r="V356" s="99">
        <v>0</v>
      </c>
      <c r="W356" s="99">
        <v>0</v>
      </c>
      <c r="X356" s="99">
        <v>0</v>
      </c>
      <c r="Y356" s="99">
        <v>0</v>
      </c>
      <c r="Z356" s="99">
        <v>37</v>
      </c>
      <c r="AA356" s="99">
        <v>0</v>
      </c>
      <c r="AB356" s="99">
        <v>0</v>
      </c>
      <c r="AC356" s="99">
        <v>0</v>
      </c>
      <c r="AD356" s="99">
        <v>4</v>
      </c>
      <c r="AE356" s="99">
        <v>0</v>
      </c>
      <c r="AF356" s="99">
        <v>0</v>
      </c>
      <c r="AG356" s="99">
        <v>0</v>
      </c>
      <c r="AH356" s="99">
        <v>1</v>
      </c>
      <c r="AI356" s="99">
        <v>0</v>
      </c>
      <c r="AJ356" s="99">
        <v>0</v>
      </c>
      <c r="AK356" s="99">
        <v>0</v>
      </c>
      <c r="AL356" s="99">
        <v>0</v>
      </c>
      <c r="AM356" s="99">
        <v>0</v>
      </c>
      <c r="AN356" s="99">
        <v>0</v>
      </c>
      <c r="AO356" s="99">
        <v>0</v>
      </c>
      <c r="AP356" s="99">
        <v>0</v>
      </c>
      <c r="AQ356" s="99">
        <v>0</v>
      </c>
      <c r="AR356" s="99">
        <v>0</v>
      </c>
      <c r="AS356" s="99">
        <v>0</v>
      </c>
      <c r="AT356" s="99">
        <v>0</v>
      </c>
      <c r="AU356" s="99">
        <v>9</v>
      </c>
      <c r="AV356" s="99">
        <v>0</v>
      </c>
      <c r="AW356" s="99">
        <v>0</v>
      </c>
      <c r="AX356" s="99">
        <v>1</v>
      </c>
      <c r="AY356" s="99">
        <v>19</v>
      </c>
      <c r="AZ356" s="99">
        <v>0</v>
      </c>
      <c r="BA356" s="99">
        <v>5</v>
      </c>
      <c r="BB356" s="99">
        <v>9</v>
      </c>
      <c r="BC356" s="99">
        <v>0</v>
      </c>
      <c r="BD356" s="99">
        <v>0</v>
      </c>
      <c r="BE356" s="99">
        <v>0</v>
      </c>
      <c r="BF356" s="105">
        <f t="shared" si="12"/>
        <v>85</v>
      </c>
      <c r="BG356" s="14" t="s">
        <v>913</v>
      </c>
    </row>
    <row r="357" spans="1:59" ht="12.75">
      <c r="A357" s="27"/>
      <c r="B357" s="27"/>
      <c r="C357" s="12"/>
      <c r="E357" s="12"/>
      <c r="H357" s="13"/>
      <c r="BF357" s="105"/>
      <c r="BG357" s="14"/>
    </row>
    <row r="358" spans="1:59" ht="12.75">
      <c r="A358" s="27"/>
      <c r="B358" s="27"/>
      <c r="C358" s="12"/>
      <c r="E358" s="12"/>
      <c r="H358" s="13"/>
      <c r="BF358" s="105"/>
      <c r="BG358" s="14"/>
    </row>
    <row r="359" spans="1:59" ht="12.75">
      <c r="A359" s="27"/>
      <c r="B359" s="27"/>
      <c r="C359" s="12"/>
      <c r="E359" s="12"/>
      <c r="H359" s="13"/>
      <c r="BF359" s="105"/>
      <c r="BG359" s="14"/>
    </row>
    <row r="360" spans="1:59" ht="12.75">
      <c r="A360" s="27"/>
      <c r="B360" s="27"/>
      <c r="C360" s="12"/>
      <c r="E360" s="12"/>
      <c r="H360" s="13"/>
      <c r="BF360" s="105"/>
      <c r="BG360" s="14"/>
    </row>
    <row r="361" spans="1:59" ht="12.75">
      <c r="A361" s="27"/>
      <c r="B361" s="27"/>
      <c r="C361" s="12"/>
      <c r="E361" s="12"/>
      <c r="H361" s="13"/>
      <c r="BF361" s="105"/>
      <c r="BG361" s="14"/>
    </row>
    <row r="362" spans="1:59" ht="12.75">
      <c r="A362" s="27"/>
      <c r="B362" s="27"/>
      <c r="C362" s="12"/>
      <c r="E362" s="12"/>
      <c r="H362" s="13"/>
      <c r="BF362" s="105"/>
      <c r="BG362" s="14"/>
    </row>
    <row r="363" spans="1:59" ht="12.75">
      <c r="A363" s="27"/>
      <c r="B363" s="27"/>
      <c r="C363" s="12"/>
      <c r="E363" s="12"/>
      <c r="H363" s="13"/>
      <c r="BF363" s="105"/>
      <c r="BG363" s="14"/>
    </row>
    <row r="364" spans="1:59" ht="12.75">
      <c r="A364" s="27"/>
      <c r="B364" s="27"/>
      <c r="C364" s="12"/>
      <c r="E364" s="12"/>
      <c r="H364" s="13"/>
      <c r="BF364" s="105"/>
      <c r="BG364" s="14"/>
    </row>
    <row r="365" spans="1:59" ht="12.75">
      <c r="A365" s="27"/>
      <c r="B365" s="27"/>
      <c r="C365" s="12"/>
      <c r="E365" s="12"/>
      <c r="H365" s="13"/>
      <c r="BF365" s="105"/>
      <c r="BG365" s="14"/>
    </row>
    <row r="366" spans="1:59" ht="12.75">
      <c r="A366" s="27"/>
      <c r="B366" s="27"/>
      <c r="C366" s="12"/>
      <c r="E366" s="12"/>
      <c r="H366" s="13"/>
      <c r="BF366" s="105"/>
      <c r="BG366" s="14"/>
    </row>
    <row r="367" spans="1:59" ht="12.75">
      <c r="A367" s="27"/>
      <c r="B367" s="27"/>
      <c r="C367" s="12"/>
      <c r="E367" s="12"/>
      <c r="H367" s="13"/>
      <c r="BF367" s="105"/>
      <c r="BG367" s="14"/>
    </row>
    <row r="368" spans="1:59" ht="12.75">
      <c r="A368" s="27"/>
      <c r="B368" s="27"/>
      <c r="C368" s="12"/>
      <c r="E368" s="12"/>
      <c r="H368" s="13"/>
      <c r="BF368" s="105"/>
      <c r="BG368" s="14"/>
    </row>
    <row r="369" spans="1:59" ht="12.75">
      <c r="A369" s="27"/>
      <c r="B369" s="27"/>
      <c r="C369" s="12"/>
      <c r="E369" s="12"/>
      <c r="BF369" s="105"/>
      <c r="BG369" s="14"/>
    </row>
    <row r="370" spans="1:59" ht="12.75">
      <c r="A370" s="27"/>
      <c r="B370" s="27"/>
      <c r="C370" s="12"/>
      <c r="E370" s="12"/>
      <c r="BF370" s="105"/>
      <c r="BG370" s="14"/>
    </row>
    <row r="371" spans="1:59" ht="12.75">
      <c r="A371" s="27"/>
      <c r="B371" s="27"/>
      <c r="C371" s="12"/>
      <c r="E371" s="12"/>
      <c r="BF371" s="105"/>
      <c r="BG371" s="14"/>
    </row>
    <row r="372" spans="1:59" ht="12.75">
      <c r="A372" s="27"/>
      <c r="B372" s="27"/>
      <c r="C372" s="12"/>
      <c r="E372" s="12"/>
      <c r="BF372" s="105"/>
      <c r="BG372" s="14"/>
    </row>
    <row r="373" spans="1:59" ht="12.75">
      <c r="A373" s="27"/>
      <c r="B373" s="27"/>
      <c r="C373" s="12"/>
      <c r="E373" s="12"/>
      <c r="BF373" s="105"/>
      <c r="BG373" s="14"/>
    </row>
    <row r="374" spans="1:59" ht="12.75">
      <c r="A374" s="27"/>
      <c r="B374" s="27"/>
      <c r="C374" s="12"/>
      <c r="E374" s="12"/>
      <c r="BF374" s="105"/>
      <c r="BG374" s="14"/>
    </row>
    <row r="375" spans="1:59" ht="12.75">
      <c r="A375" s="27"/>
      <c r="B375" s="27"/>
      <c r="C375" s="12"/>
      <c r="E375" s="12"/>
      <c r="BF375" s="105"/>
      <c r="BG375" s="14"/>
    </row>
    <row r="376" spans="1:59" ht="12.75">
      <c r="A376" s="27"/>
      <c r="B376" s="27"/>
      <c r="C376" s="12"/>
      <c r="E376" s="12"/>
      <c r="BF376" s="105"/>
      <c r="BG376" s="14"/>
    </row>
    <row r="377" spans="1:59" ht="12.75">
      <c r="A377" s="27"/>
      <c r="B377" s="27"/>
      <c r="C377" s="12"/>
      <c r="E377" s="12"/>
      <c r="BF377" s="105"/>
      <c r="BG377" s="14"/>
    </row>
    <row r="378" spans="1:59" ht="12.75">
      <c r="A378" s="27"/>
      <c r="B378" s="27"/>
      <c r="C378" s="12"/>
      <c r="E378" s="12"/>
      <c r="BF378" s="105"/>
      <c r="BG378" s="14"/>
    </row>
    <row r="379" spans="1:59" ht="12.75">
      <c r="A379" s="27"/>
      <c r="B379" s="27"/>
      <c r="C379" s="12"/>
      <c r="E379" s="12"/>
      <c r="BF379" s="105"/>
      <c r="BG379" s="14"/>
    </row>
    <row r="380" spans="1:59" ht="12.75">
      <c r="A380" s="27"/>
      <c r="B380" s="27"/>
      <c r="C380" s="12"/>
      <c r="E380" s="12"/>
      <c r="BF380" s="105"/>
      <c r="BG380" s="14"/>
    </row>
    <row r="381" spans="1:59" ht="12.75">
      <c r="A381" s="27"/>
      <c r="B381" s="27"/>
      <c r="C381" s="12"/>
      <c r="E381" s="12"/>
      <c r="BF381" s="105"/>
      <c r="BG381" s="14"/>
    </row>
    <row r="382" spans="1:59" ht="12.75">
      <c r="A382" s="27"/>
      <c r="B382" s="27"/>
      <c r="C382" s="12"/>
      <c r="E382" s="12"/>
      <c r="BF382" s="105"/>
      <c r="BG382" s="14"/>
    </row>
    <row r="383" spans="1:59" ht="12.75">
      <c r="A383" s="27"/>
      <c r="B383" s="27"/>
      <c r="C383" s="12"/>
      <c r="E383" s="12"/>
      <c r="BF383" s="105"/>
      <c r="BG383" s="14"/>
    </row>
    <row r="384" spans="1:59" ht="12.75">
      <c r="A384" s="27"/>
      <c r="B384" s="27"/>
      <c r="C384" s="12"/>
      <c r="E384" s="12"/>
      <c r="BF384" s="105"/>
      <c r="BG384" s="14"/>
    </row>
    <row r="385" spans="1:59" ht="12.75">
      <c r="A385" s="27"/>
      <c r="B385" s="27"/>
      <c r="C385" s="12"/>
      <c r="E385" s="12"/>
      <c r="BF385" s="105"/>
      <c r="BG385" s="14"/>
    </row>
    <row r="386" spans="1:59" ht="12.75">
      <c r="A386" s="27"/>
      <c r="B386" s="27"/>
      <c r="C386" s="12"/>
      <c r="E386" s="12"/>
      <c r="BF386" s="105"/>
      <c r="BG386" s="14"/>
    </row>
    <row r="387" spans="1:59" ht="12.75">
      <c r="A387" s="27"/>
      <c r="B387" s="27"/>
      <c r="C387" s="12"/>
      <c r="E387" s="12"/>
      <c r="BF387" s="105"/>
      <c r="BG387" s="14"/>
    </row>
    <row r="388" spans="1:59" ht="12.75">
      <c r="A388" s="27"/>
      <c r="B388" s="27"/>
      <c r="C388" s="12"/>
      <c r="E388" s="12"/>
      <c r="BF388" s="105"/>
      <c r="BG388" s="14"/>
    </row>
    <row r="389" spans="1:59" ht="12.75">
      <c r="A389" s="27"/>
      <c r="B389" s="27"/>
      <c r="C389" s="12"/>
      <c r="E389" s="12"/>
      <c r="BF389" s="105"/>
      <c r="BG389" s="14"/>
    </row>
    <row r="390" spans="1:59" ht="12.75">
      <c r="A390" s="27"/>
      <c r="B390" s="27"/>
      <c r="C390" s="12"/>
      <c r="E390" s="12"/>
      <c r="BF390" s="105"/>
      <c r="BG390" s="14"/>
    </row>
    <row r="391" spans="1:59" ht="12.75">
      <c r="A391" s="27"/>
      <c r="B391" s="27"/>
      <c r="C391" s="12"/>
      <c r="E391" s="12"/>
      <c r="BF391" s="105"/>
      <c r="BG391" s="14"/>
    </row>
    <row r="392" spans="1:59" ht="12.75">
      <c r="A392" s="27"/>
      <c r="B392" s="27"/>
      <c r="C392" s="12"/>
      <c r="E392" s="12"/>
      <c r="BF392" s="105"/>
      <c r="BG392" s="14"/>
    </row>
    <row r="393" spans="1:59" ht="12.75">
      <c r="A393" s="27"/>
      <c r="B393" s="27"/>
      <c r="C393" s="12"/>
      <c r="E393" s="12"/>
      <c r="BF393" s="105"/>
      <c r="BG393" s="14"/>
    </row>
    <row r="394" spans="1:59" ht="12.75">
      <c r="A394" s="27"/>
      <c r="B394" s="27"/>
      <c r="C394" s="12"/>
      <c r="E394" s="12"/>
      <c r="BF394" s="105"/>
      <c r="BG394" s="14"/>
    </row>
    <row r="395" spans="1:59" ht="12.75">
      <c r="A395" s="27"/>
      <c r="B395" s="27"/>
      <c r="C395" s="12"/>
      <c r="E395" s="12"/>
      <c r="BF395" s="105"/>
      <c r="BG395" s="14"/>
    </row>
    <row r="396" spans="1:59" ht="12.75">
      <c r="A396" s="27"/>
      <c r="B396" s="27"/>
      <c r="C396" s="12"/>
      <c r="E396" s="12"/>
      <c r="BF396" s="105"/>
      <c r="BG396" s="14"/>
    </row>
    <row r="397" spans="1:59" ht="12.75">
      <c r="A397" s="27"/>
      <c r="B397" s="27"/>
      <c r="C397" s="12"/>
      <c r="E397" s="12"/>
      <c r="BF397" s="105"/>
      <c r="BG397" s="14"/>
    </row>
    <row r="398" spans="1:59" ht="12.75">
      <c r="A398" s="27"/>
      <c r="B398" s="27"/>
      <c r="C398" s="12"/>
      <c r="E398" s="12"/>
      <c r="BF398" s="105"/>
      <c r="BG398" s="14"/>
    </row>
    <row r="399" spans="1:59" ht="12.75">
      <c r="A399" s="27"/>
      <c r="B399" s="27"/>
      <c r="C399" s="12"/>
      <c r="E399" s="12"/>
      <c r="BF399" s="105"/>
      <c r="BG399" s="14"/>
    </row>
    <row r="400" spans="1:59" ht="12.75">
      <c r="A400" s="27"/>
      <c r="B400" s="27"/>
      <c r="C400" s="12"/>
      <c r="E400" s="12"/>
      <c r="BF400" s="105"/>
      <c r="BG400" s="14"/>
    </row>
    <row r="401" spans="1:59" ht="12.75">
      <c r="A401" s="27"/>
      <c r="B401" s="27"/>
      <c r="C401" s="12"/>
      <c r="E401" s="12"/>
      <c r="BF401" s="105"/>
      <c r="BG401" s="14"/>
    </row>
    <row r="402" spans="1:59" ht="12.75">
      <c r="A402" s="27"/>
      <c r="B402" s="27"/>
      <c r="C402" s="12"/>
      <c r="E402" s="12"/>
      <c r="BF402" s="105"/>
      <c r="BG402" s="14"/>
    </row>
    <row r="403" spans="1:59" ht="12.75">
      <c r="A403" s="27"/>
      <c r="B403" s="27"/>
      <c r="C403" s="12"/>
      <c r="E403" s="12"/>
      <c r="BF403" s="105"/>
      <c r="BG403" s="14"/>
    </row>
    <row r="404" spans="1:59" ht="12.75">
      <c r="A404" s="27"/>
      <c r="B404" s="27"/>
      <c r="C404" s="12"/>
      <c r="E404" s="12"/>
      <c r="BF404" s="105"/>
      <c r="BG404" s="14"/>
    </row>
    <row r="405" spans="1:59" ht="12.75">
      <c r="A405" s="27"/>
      <c r="B405" s="27"/>
      <c r="C405" s="12"/>
      <c r="E405" s="12"/>
      <c r="BF405" s="105"/>
      <c r="BG405" s="14"/>
    </row>
    <row r="406" spans="1:59" ht="12.75">
      <c r="A406" s="27"/>
      <c r="B406" s="27"/>
      <c r="C406" s="12"/>
      <c r="E406" s="12"/>
      <c r="BF406" s="105"/>
      <c r="BG406" s="14"/>
    </row>
    <row r="407" spans="1:59" ht="12.75">
      <c r="A407" s="27"/>
      <c r="B407" s="27"/>
      <c r="C407" s="12"/>
      <c r="E407" s="12"/>
      <c r="BF407" s="105"/>
      <c r="BG407" s="14"/>
    </row>
    <row r="408" spans="1:59" ht="12.75">
      <c r="A408" s="27"/>
      <c r="B408" s="27"/>
      <c r="C408" s="12"/>
      <c r="E408" s="12"/>
      <c r="BF408" s="105"/>
      <c r="BG408" s="14"/>
    </row>
    <row r="409" spans="1:59" ht="12.75">
      <c r="A409" s="27"/>
      <c r="B409" s="27"/>
      <c r="C409" s="12"/>
      <c r="E409" s="12"/>
      <c r="BF409" s="105"/>
      <c r="BG409" s="14"/>
    </row>
    <row r="410" spans="1:59" ht="12.75">
      <c r="A410" s="27"/>
      <c r="B410" s="27"/>
      <c r="C410" s="12"/>
      <c r="E410" s="12"/>
      <c r="BF410" s="105"/>
      <c r="BG410" s="14"/>
    </row>
    <row r="411" spans="1:59" ht="12.75">
      <c r="A411" s="27"/>
      <c r="B411" s="27"/>
      <c r="C411" s="12"/>
      <c r="E411" s="12"/>
      <c r="BF411" s="105"/>
      <c r="BG411" s="14"/>
    </row>
    <row r="412" spans="1:59" ht="12.75">
      <c r="A412" s="27"/>
      <c r="B412" s="27"/>
      <c r="C412" s="12"/>
      <c r="E412" s="12"/>
      <c r="BF412" s="105"/>
      <c r="BG412" s="14"/>
    </row>
    <row r="413" spans="1:59" ht="12.75">
      <c r="A413" s="27"/>
      <c r="B413" s="27"/>
      <c r="C413" s="12"/>
      <c r="E413" s="12"/>
      <c r="BF413" s="105"/>
      <c r="BG413" s="14"/>
    </row>
    <row r="414" spans="1:59" ht="12.75">
      <c r="A414" s="27"/>
      <c r="B414" s="27"/>
      <c r="C414" s="12"/>
      <c r="E414" s="12"/>
      <c r="BF414" s="105"/>
      <c r="BG414" s="14"/>
    </row>
    <row r="415" spans="1:59" ht="12.75">
      <c r="A415" s="27"/>
      <c r="B415" s="27"/>
      <c r="C415" s="12"/>
      <c r="E415" s="12"/>
      <c r="BF415" s="105"/>
      <c r="BG415" s="14"/>
    </row>
    <row r="416" spans="1:59" ht="12.75">
      <c r="A416" s="27"/>
      <c r="B416" s="27"/>
      <c r="C416" s="12"/>
      <c r="E416" s="12"/>
      <c r="BF416" s="105"/>
      <c r="BG416" s="14"/>
    </row>
    <row r="417" spans="1:59" ht="12.75">
      <c r="A417" s="27"/>
      <c r="B417" s="27"/>
      <c r="C417" s="12"/>
      <c r="E417" s="12"/>
      <c r="BF417" s="105"/>
      <c r="BG417" s="14"/>
    </row>
    <row r="418" spans="1:59" ht="12.75">
      <c r="A418" s="27"/>
      <c r="B418" s="27"/>
      <c r="C418" s="12"/>
      <c r="E418" s="12"/>
      <c r="BF418" s="105"/>
      <c r="BG418" s="14"/>
    </row>
    <row r="419" spans="1:59" ht="12.75">
      <c r="A419" s="27"/>
      <c r="B419" s="27"/>
      <c r="C419" s="12"/>
      <c r="E419" s="12"/>
      <c r="BF419" s="105"/>
      <c r="BG419" s="14"/>
    </row>
    <row r="420" spans="1:59" ht="12.75">
      <c r="A420" s="27"/>
      <c r="B420" s="27"/>
      <c r="C420" s="12"/>
      <c r="E420" s="12"/>
      <c r="BF420" s="105"/>
      <c r="BG420" s="14"/>
    </row>
    <row r="421" spans="1:59" ht="12.75">
      <c r="A421" s="27"/>
      <c r="B421" s="27"/>
      <c r="C421" s="12"/>
      <c r="E421" s="12"/>
      <c r="BF421" s="105"/>
      <c r="BG421" s="14"/>
    </row>
    <row r="422" spans="1:59" ht="12.75">
      <c r="A422" s="27"/>
      <c r="B422" s="27"/>
      <c r="C422" s="12"/>
      <c r="E422" s="12"/>
      <c r="BF422" s="105"/>
      <c r="BG422" s="14"/>
    </row>
    <row r="423" spans="1:59" ht="12.75">
      <c r="A423" s="27"/>
      <c r="B423" s="27"/>
      <c r="C423" s="12"/>
      <c r="E423" s="12"/>
      <c r="BF423" s="105"/>
      <c r="BG423" s="14"/>
    </row>
    <row r="424" spans="1:59" ht="12.75">
      <c r="A424" s="27"/>
      <c r="B424" s="27"/>
      <c r="C424" s="12"/>
      <c r="E424" s="12"/>
      <c r="BF424" s="105"/>
      <c r="BG424" s="14"/>
    </row>
    <row r="425" spans="1:59" ht="12.75">
      <c r="A425" s="27"/>
      <c r="B425" s="27"/>
      <c r="C425" s="12"/>
      <c r="E425" s="12"/>
      <c r="BF425" s="105"/>
      <c r="BG425" s="14"/>
    </row>
    <row r="426" spans="1:59" ht="12.75">
      <c r="A426" s="27"/>
      <c r="B426" s="27"/>
      <c r="C426" s="12"/>
      <c r="E426" s="12"/>
      <c r="BF426" s="105"/>
      <c r="BG426" s="14"/>
    </row>
    <row r="427" spans="1:59" ht="12.75">
      <c r="A427" s="27"/>
      <c r="B427" s="27"/>
      <c r="C427" s="12"/>
      <c r="E427" s="12"/>
      <c r="BF427" s="105"/>
      <c r="BG427" s="14"/>
    </row>
    <row r="428" spans="1:59" ht="12.75">
      <c r="A428" s="27"/>
      <c r="B428" s="27"/>
      <c r="C428" s="12"/>
      <c r="E428" s="12"/>
      <c r="BF428" s="105"/>
      <c r="BG428" s="14"/>
    </row>
    <row r="429" spans="1:59" ht="12.75">
      <c r="A429" s="27"/>
      <c r="B429" s="27"/>
      <c r="C429" s="12"/>
      <c r="E429" s="12"/>
      <c r="BF429" s="105"/>
      <c r="BG429" s="14"/>
    </row>
    <row r="430" spans="1:59" ht="12.75">
      <c r="A430" s="27"/>
      <c r="B430" s="27"/>
      <c r="C430" s="12"/>
      <c r="E430" s="12"/>
      <c r="BF430" s="105"/>
      <c r="BG430" s="14"/>
    </row>
    <row r="431" spans="1:59" ht="12.75">
      <c r="A431" s="27"/>
      <c r="B431" s="27"/>
      <c r="C431" s="12"/>
      <c r="E431" s="12"/>
      <c r="BF431" s="105"/>
      <c r="BG431" s="14"/>
    </row>
    <row r="432" spans="1:59" ht="12.75">
      <c r="A432" s="27"/>
      <c r="B432" s="27"/>
      <c r="C432" s="12"/>
      <c r="E432" s="12"/>
      <c r="BF432" s="105"/>
      <c r="BG432" s="14"/>
    </row>
    <row r="433" spans="1:59" ht="12.75">
      <c r="A433" s="27"/>
      <c r="B433" s="27"/>
      <c r="C433" s="12"/>
      <c r="E433" s="12"/>
      <c r="BF433" s="105"/>
      <c r="BG433" s="14"/>
    </row>
    <row r="434" spans="1:59" ht="12.75">
      <c r="A434" s="27"/>
      <c r="B434" s="27"/>
      <c r="C434" s="12"/>
      <c r="E434" s="12"/>
      <c r="BF434" s="105"/>
      <c r="BG434" s="14"/>
    </row>
    <row r="435" spans="1:59" ht="12.75">
      <c r="A435" s="27"/>
      <c r="B435" s="27"/>
      <c r="C435" s="12"/>
      <c r="E435" s="12"/>
      <c r="BF435" s="105"/>
      <c r="BG435" s="14"/>
    </row>
    <row r="436" spans="1:59" ht="12.75">
      <c r="A436" s="27"/>
      <c r="B436" s="27"/>
      <c r="C436" s="12"/>
      <c r="E436" s="12"/>
      <c r="BF436" s="105"/>
      <c r="BG436" s="14"/>
    </row>
    <row r="437" spans="1:59" ht="12.75">
      <c r="A437" s="27"/>
      <c r="B437" s="27"/>
      <c r="C437" s="12"/>
      <c r="E437" s="12"/>
      <c r="BF437" s="105"/>
      <c r="BG437" s="14"/>
    </row>
    <row r="438" spans="1:59" ht="12.75">
      <c r="A438" s="27"/>
      <c r="B438" s="27"/>
      <c r="C438" s="12"/>
      <c r="E438" s="12"/>
      <c r="BF438" s="105"/>
      <c r="BG438" s="14"/>
    </row>
    <row r="439" spans="1:59" ht="12.75">
      <c r="A439" s="27"/>
      <c r="B439" s="27"/>
      <c r="C439" s="12"/>
      <c r="E439" s="12"/>
      <c r="BF439" s="105"/>
      <c r="BG439" s="14"/>
    </row>
    <row r="440" spans="1:59" ht="12.75">
      <c r="A440" s="27"/>
      <c r="B440" s="27"/>
      <c r="C440" s="12"/>
      <c r="E440" s="12"/>
      <c r="BF440" s="105"/>
      <c r="BG440" s="14"/>
    </row>
    <row r="441" spans="1:59" ht="12.75">
      <c r="A441" s="27"/>
      <c r="B441" s="27"/>
      <c r="C441" s="12"/>
      <c r="E441" s="12"/>
      <c r="BF441" s="105"/>
      <c r="BG441" s="14"/>
    </row>
    <row r="442" spans="1:59" ht="12.75">
      <c r="A442" s="27"/>
      <c r="B442" s="27"/>
      <c r="C442" s="12"/>
      <c r="E442" s="12"/>
      <c r="BF442" s="105"/>
      <c r="BG442" s="14"/>
    </row>
    <row r="443" spans="1:59" ht="12.75">
      <c r="A443" s="27"/>
      <c r="B443" s="27"/>
      <c r="C443" s="12"/>
      <c r="E443" s="12"/>
      <c r="BF443" s="105"/>
      <c r="BG443" s="14"/>
    </row>
    <row r="444" spans="1:59" ht="12.75">
      <c r="A444" s="27"/>
      <c r="B444" s="27"/>
      <c r="C444" s="12"/>
      <c r="E444" s="12"/>
      <c r="BF444" s="105"/>
      <c r="BG444" s="14"/>
    </row>
    <row r="445" spans="1:59" ht="12.75">
      <c r="A445" s="27"/>
      <c r="B445" s="27"/>
      <c r="C445" s="12"/>
      <c r="E445" s="12"/>
      <c r="BF445" s="105"/>
      <c r="BG445" s="14"/>
    </row>
    <row r="446" spans="1:59" ht="12.75">
      <c r="A446" s="27"/>
      <c r="B446" s="27"/>
      <c r="C446" s="12"/>
      <c r="E446" s="12"/>
      <c r="BF446" s="105"/>
      <c r="BG446" s="14"/>
    </row>
    <row r="447" spans="1:59" ht="12.75">
      <c r="A447" s="27"/>
      <c r="B447" s="27"/>
      <c r="C447" s="12"/>
      <c r="E447" s="12"/>
      <c r="BF447" s="105"/>
      <c r="BG447" s="14"/>
    </row>
    <row r="448" spans="1:59" ht="12.75">
      <c r="A448" s="27"/>
      <c r="B448" s="27"/>
      <c r="C448" s="12"/>
      <c r="E448" s="12"/>
      <c r="BF448" s="105"/>
      <c r="BG448" s="14"/>
    </row>
    <row r="449" spans="1:59" ht="12.75">
      <c r="A449" s="27"/>
      <c r="B449" s="27"/>
      <c r="C449" s="12"/>
      <c r="E449" s="12"/>
      <c r="BF449" s="105"/>
      <c r="BG449" s="14"/>
    </row>
    <row r="450" spans="1:59" ht="12.75">
      <c r="A450" s="27"/>
      <c r="B450" s="27"/>
      <c r="C450" s="12"/>
      <c r="E450" s="12"/>
      <c r="BF450" s="105"/>
      <c r="BG450" s="14"/>
    </row>
    <row r="451" spans="1:59" ht="12.75">
      <c r="A451" s="27"/>
      <c r="B451" s="27"/>
      <c r="C451" s="12"/>
      <c r="E451" s="12"/>
      <c r="BF451" s="105"/>
      <c r="BG451" s="14"/>
    </row>
    <row r="452" spans="1:59" ht="12.75">
      <c r="A452" s="27"/>
      <c r="B452" s="27"/>
      <c r="C452" s="12"/>
      <c r="E452" s="12"/>
      <c r="BF452" s="105"/>
      <c r="BG452" s="14"/>
    </row>
    <row r="453" spans="1:59" ht="12.75">
      <c r="A453" s="27"/>
      <c r="B453" s="27"/>
      <c r="C453" s="12"/>
      <c r="E453" s="12"/>
      <c r="BF453" s="105"/>
      <c r="BG453" s="14"/>
    </row>
    <row r="454" spans="1:59" ht="12.75">
      <c r="A454" s="27"/>
      <c r="B454" s="27"/>
      <c r="C454" s="12"/>
      <c r="E454" s="12"/>
      <c r="BF454" s="105"/>
      <c r="BG454" s="14"/>
    </row>
    <row r="455" spans="1:59" ht="12.75">
      <c r="A455" s="27"/>
      <c r="B455" s="27"/>
      <c r="C455" s="12"/>
      <c r="E455" s="12"/>
      <c r="BF455" s="105"/>
      <c r="BG455" s="14"/>
    </row>
    <row r="456" spans="1:59" ht="12.75">
      <c r="A456" s="27"/>
      <c r="B456" s="27"/>
      <c r="C456" s="12"/>
      <c r="E456" s="12"/>
      <c r="BF456" s="105"/>
      <c r="BG456" s="14"/>
    </row>
    <row r="457" spans="1:59" ht="12.75">
      <c r="A457" s="27"/>
      <c r="B457" s="27"/>
      <c r="C457" s="12"/>
      <c r="E457" s="12"/>
      <c r="BF457" s="105"/>
      <c r="BG457" s="14"/>
    </row>
    <row r="458" spans="1:59" ht="12.75">
      <c r="A458" s="27"/>
      <c r="B458" s="27"/>
      <c r="C458" s="12"/>
      <c r="E458" s="12"/>
      <c r="BF458" s="105"/>
      <c r="BG458" s="14"/>
    </row>
    <row r="459" spans="1:59" ht="12.75">
      <c r="A459" s="27"/>
      <c r="B459" s="27"/>
      <c r="C459" s="12"/>
      <c r="E459" s="12"/>
      <c r="BF459" s="105"/>
      <c r="BG459" s="14"/>
    </row>
    <row r="460" spans="1:59" ht="12.75">
      <c r="A460" s="27"/>
      <c r="B460" s="27"/>
      <c r="C460" s="12"/>
      <c r="E460" s="12"/>
      <c r="BF460" s="105"/>
      <c r="BG460" s="14"/>
    </row>
    <row r="461" spans="1:59" ht="12.75">
      <c r="A461" s="27"/>
      <c r="B461" s="27"/>
      <c r="C461" s="12"/>
      <c r="E461" s="12"/>
      <c r="BF461" s="105"/>
      <c r="BG461" s="14"/>
    </row>
    <row r="462" spans="1:59" ht="12.75">
      <c r="A462" s="27"/>
      <c r="B462" s="27"/>
      <c r="C462" s="12"/>
      <c r="E462" s="12"/>
      <c r="BF462" s="105"/>
      <c r="BG462" s="14"/>
    </row>
    <row r="463" spans="1:59" ht="12.75">
      <c r="A463" s="27"/>
      <c r="B463" s="27"/>
      <c r="C463" s="12"/>
      <c r="E463" s="12"/>
      <c r="BF463" s="105"/>
      <c r="BG463" s="14"/>
    </row>
    <row r="464" spans="1:59" ht="12.75">
      <c r="A464" s="27"/>
      <c r="B464" s="27"/>
      <c r="C464" s="12"/>
      <c r="E464" s="12"/>
      <c r="BF464" s="105"/>
      <c r="BG464" s="14"/>
    </row>
    <row r="465" spans="1:59" ht="12.75">
      <c r="A465" s="27"/>
      <c r="B465" s="27"/>
      <c r="C465" s="12"/>
      <c r="E465" s="12"/>
      <c r="BF465" s="105"/>
      <c r="BG465" s="14"/>
    </row>
    <row r="466" spans="1:59" ht="12.75">
      <c r="A466" s="27"/>
      <c r="B466" s="27"/>
      <c r="C466" s="12"/>
      <c r="E466" s="12"/>
      <c r="BF466" s="105"/>
      <c r="BG466" s="14"/>
    </row>
    <row r="467" spans="1:59" ht="12.75">
      <c r="A467" s="27"/>
      <c r="B467" s="27"/>
      <c r="C467" s="12"/>
      <c r="E467" s="12"/>
      <c r="BF467" s="105"/>
      <c r="BG467" s="14"/>
    </row>
    <row r="468" spans="1:59" ht="12.75">
      <c r="A468" s="27"/>
      <c r="B468" s="27"/>
      <c r="C468" s="12"/>
      <c r="E468" s="12"/>
      <c r="BF468" s="105"/>
      <c r="BG468" s="14"/>
    </row>
    <row r="469" spans="1:59" ht="12.75">
      <c r="A469" s="27"/>
      <c r="B469" s="27"/>
      <c r="C469" s="12"/>
      <c r="E469" s="12"/>
      <c r="BF469" s="105"/>
      <c r="BG469" s="14"/>
    </row>
    <row r="470" spans="1:59" ht="12.75">
      <c r="A470" s="27"/>
      <c r="B470" s="27"/>
      <c r="C470" s="12"/>
      <c r="E470" s="12"/>
      <c r="BF470" s="105"/>
      <c r="BG470" s="14"/>
    </row>
    <row r="471" spans="1:59" ht="12.75">
      <c r="A471" s="27"/>
      <c r="B471" s="27"/>
      <c r="C471" s="12"/>
      <c r="E471" s="12"/>
      <c r="BF471" s="105"/>
      <c r="BG471" s="14"/>
    </row>
    <row r="472" spans="1:59" ht="12.75">
      <c r="A472" s="27"/>
      <c r="B472" s="27"/>
      <c r="C472" s="12"/>
      <c r="E472" s="12"/>
      <c r="BF472" s="105"/>
      <c r="BG472" s="14"/>
    </row>
    <row r="473" spans="1:59" ht="12.75">
      <c r="A473" s="27"/>
      <c r="B473" s="27"/>
      <c r="C473" s="12"/>
      <c r="E473" s="12"/>
      <c r="BF473" s="105"/>
      <c r="BG473" s="14"/>
    </row>
    <row r="474" spans="1:59" ht="12.75">
      <c r="A474" s="27"/>
      <c r="B474" s="27"/>
      <c r="C474" s="12"/>
      <c r="E474" s="12"/>
      <c r="BF474" s="105"/>
      <c r="BG474" s="14"/>
    </row>
    <row r="475" spans="1:59" ht="12.75">
      <c r="A475" s="27"/>
      <c r="B475" s="27"/>
      <c r="C475" s="12"/>
      <c r="E475" s="12"/>
      <c r="BF475" s="105"/>
      <c r="BG475" s="14"/>
    </row>
    <row r="476" spans="1:59" ht="12.75">
      <c r="A476" s="27"/>
      <c r="B476" s="27"/>
      <c r="C476" s="12"/>
      <c r="E476" s="12"/>
      <c r="BF476" s="105"/>
      <c r="BG476" s="14"/>
    </row>
    <row r="477" spans="1:59" ht="12.75">
      <c r="A477" s="27"/>
      <c r="B477" s="27"/>
      <c r="C477" s="12"/>
      <c r="E477" s="12"/>
      <c r="BF477" s="105"/>
      <c r="BG477" s="14"/>
    </row>
    <row r="478" spans="1:59" ht="12.75">
      <c r="A478" s="27"/>
      <c r="B478" s="27"/>
      <c r="C478" s="12"/>
      <c r="E478" s="12"/>
      <c r="BF478" s="105"/>
      <c r="BG478" s="14"/>
    </row>
    <row r="479" spans="1:59" ht="12.75">
      <c r="A479" s="27"/>
      <c r="B479" s="27"/>
      <c r="C479" s="12"/>
      <c r="E479" s="12"/>
      <c r="BF479" s="105"/>
      <c r="BG479" s="14"/>
    </row>
    <row r="480" spans="1:59" ht="12.75">
      <c r="A480" s="27"/>
      <c r="B480" s="27"/>
      <c r="C480" s="12"/>
      <c r="E480" s="12"/>
      <c r="BF480" s="105"/>
      <c r="BG480" s="14"/>
    </row>
    <row r="481" spans="1:59" ht="12.75">
      <c r="A481" s="27"/>
      <c r="B481" s="27"/>
      <c r="C481" s="12"/>
      <c r="E481" s="12"/>
      <c r="BF481" s="105"/>
      <c r="BG481" s="14"/>
    </row>
    <row r="482" spans="1:59" ht="12.75">
      <c r="A482" s="27"/>
      <c r="B482" s="27"/>
      <c r="C482" s="12"/>
      <c r="E482" s="12"/>
      <c r="BF482" s="105"/>
      <c r="BG482" s="14"/>
    </row>
    <row r="483" spans="1:59" ht="12.75">
      <c r="A483" s="27"/>
      <c r="B483" s="27"/>
      <c r="C483" s="12"/>
      <c r="E483" s="12"/>
      <c r="BF483" s="105"/>
      <c r="BG483" s="14"/>
    </row>
    <row r="484" spans="1:59" ht="12.75">
      <c r="A484" s="27"/>
      <c r="B484" s="27"/>
      <c r="C484" s="12"/>
      <c r="E484" s="12"/>
      <c r="BF484" s="105"/>
      <c r="BG484" s="14"/>
    </row>
    <row r="485" spans="1:59" ht="12.75">
      <c r="A485" s="27"/>
      <c r="B485" s="27"/>
      <c r="C485" s="12"/>
      <c r="E485" s="12"/>
      <c r="BF485" s="105"/>
      <c r="BG485" s="14"/>
    </row>
    <row r="486" spans="1:59" ht="12.75">
      <c r="A486" s="27"/>
      <c r="B486" s="27"/>
      <c r="C486" s="12"/>
      <c r="E486" s="12"/>
      <c r="BF486" s="105"/>
      <c r="BG486" s="14"/>
    </row>
    <row r="487" spans="1:59" ht="12.75">
      <c r="A487" s="27"/>
      <c r="B487" s="27"/>
      <c r="C487" s="12"/>
      <c r="E487" s="12"/>
      <c r="BF487" s="105"/>
      <c r="BG487" s="14"/>
    </row>
    <row r="488" spans="1:59" ht="12.75">
      <c r="A488" s="27"/>
      <c r="B488" s="27"/>
      <c r="C488" s="12"/>
      <c r="E488" s="12"/>
      <c r="BF488" s="105"/>
      <c r="BG488" s="14"/>
    </row>
    <row r="489" spans="1:59" ht="12.75">
      <c r="A489" s="27"/>
      <c r="B489" s="27"/>
      <c r="C489" s="12"/>
      <c r="E489" s="12"/>
      <c r="BF489" s="105"/>
      <c r="BG489" s="14"/>
    </row>
    <row r="490" spans="1:59" ht="12.75">
      <c r="A490" s="27"/>
      <c r="B490" s="27"/>
      <c r="C490" s="12"/>
      <c r="E490" s="12"/>
      <c r="BF490" s="105"/>
      <c r="BG490" s="14"/>
    </row>
    <row r="491" spans="1:59" ht="12.75">
      <c r="A491" s="27"/>
      <c r="B491" s="27"/>
      <c r="C491" s="12"/>
      <c r="E491" s="12"/>
      <c r="BF491" s="105"/>
      <c r="BG491" s="14"/>
    </row>
    <row r="492" spans="1:59" ht="12.75">
      <c r="A492" s="27"/>
      <c r="B492" s="27"/>
      <c r="C492" s="12"/>
      <c r="E492" s="12"/>
      <c r="BF492" s="105"/>
      <c r="BG492" s="14"/>
    </row>
    <row r="493" spans="1:59" ht="12.75">
      <c r="A493" s="27"/>
      <c r="B493" s="27"/>
      <c r="C493" s="12"/>
      <c r="E493" s="12"/>
      <c r="BF493" s="105"/>
      <c r="BG493" s="14"/>
    </row>
    <row r="494" spans="1:59" ht="12.75">
      <c r="A494" s="27"/>
      <c r="B494" s="27"/>
      <c r="C494" s="12"/>
      <c r="E494" s="12"/>
      <c r="BF494" s="105"/>
      <c r="BG494" s="14"/>
    </row>
    <row r="495" spans="1:59" ht="12.75">
      <c r="A495" s="27"/>
      <c r="B495" s="27"/>
      <c r="C495" s="12"/>
      <c r="E495" s="12"/>
      <c r="BF495" s="105"/>
      <c r="BG495" s="14"/>
    </row>
    <row r="496" spans="1:59" ht="12.75">
      <c r="A496" s="27"/>
      <c r="B496" s="27"/>
      <c r="C496" s="12"/>
      <c r="E496" s="12"/>
      <c r="BF496" s="105"/>
      <c r="BG496" s="14"/>
    </row>
    <row r="497" spans="1:59" ht="12.75">
      <c r="A497" s="27"/>
      <c r="B497" s="27"/>
      <c r="C497" s="12"/>
      <c r="E497" s="12"/>
      <c r="BF497" s="105"/>
      <c r="BG497" s="14"/>
    </row>
    <row r="498" spans="1:59" ht="12.75">
      <c r="A498" s="27"/>
      <c r="B498" s="27"/>
      <c r="C498" s="12"/>
      <c r="E498" s="12"/>
      <c r="BF498" s="105"/>
      <c r="BG498" s="14"/>
    </row>
    <row r="499" spans="1:59" ht="12.75">
      <c r="A499" s="27"/>
      <c r="B499" s="27"/>
      <c r="C499" s="12"/>
      <c r="E499" s="12"/>
      <c r="BF499" s="105"/>
      <c r="BG499" s="14"/>
    </row>
    <row r="500" spans="1:59" ht="12.75">
      <c r="A500" s="27"/>
      <c r="B500" s="27"/>
      <c r="C500" s="12"/>
      <c r="E500" s="12"/>
      <c r="BF500" s="105"/>
      <c r="BG500" s="14"/>
    </row>
    <row r="501" spans="1:59" ht="12.75">
      <c r="A501" s="27"/>
      <c r="B501" s="27"/>
      <c r="C501" s="12"/>
      <c r="E501" s="12"/>
      <c r="BF501" s="105"/>
      <c r="BG501" s="14"/>
    </row>
    <row r="502" spans="1:59" ht="12.75">
      <c r="A502" s="27"/>
      <c r="B502" s="27"/>
      <c r="C502" s="12"/>
      <c r="E502" s="12"/>
      <c r="BF502" s="105"/>
      <c r="BG502" s="14"/>
    </row>
    <row r="503" spans="1:59" ht="12.75">
      <c r="A503" s="27"/>
      <c r="B503" s="27"/>
      <c r="C503" s="12"/>
      <c r="E503" s="12"/>
      <c r="BF503" s="105"/>
      <c r="BG503" s="14"/>
    </row>
    <row r="504" spans="1:59" ht="12.75">
      <c r="A504" s="27"/>
      <c r="B504" s="27"/>
      <c r="C504" s="12"/>
      <c r="E504" s="12"/>
      <c r="BF504" s="105"/>
      <c r="BG504" s="14"/>
    </row>
    <row r="505" spans="1:59" ht="12.75">
      <c r="A505" s="27"/>
      <c r="B505" s="27"/>
      <c r="C505" s="12"/>
      <c r="E505" s="12"/>
      <c r="BF505" s="105"/>
      <c r="BG505" s="14"/>
    </row>
    <row r="506" spans="1:59" ht="12.75">
      <c r="A506" s="27"/>
      <c r="B506" s="27"/>
      <c r="C506" s="12"/>
      <c r="E506" s="12"/>
      <c r="BF506" s="105"/>
      <c r="BG506" s="14"/>
    </row>
    <row r="507" spans="1:59" ht="12.75">
      <c r="A507" s="27"/>
      <c r="B507" s="27"/>
      <c r="C507" s="12"/>
      <c r="E507" s="12"/>
      <c r="BF507" s="105"/>
      <c r="BG507" s="14"/>
    </row>
    <row r="508" spans="1:59" ht="12.75">
      <c r="A508" s="27"/>
      <c r="B508" s="27"/>
      <c r="C508" s="12"/>
      <c r="E508" s="12"/>
      <c r="BF508" s="105"/>
      <c r="BG508" s="14"/>
    </row>
    <row r="509" spans="1:59" ht="12.75">
      <c r="A509" s="27"/>
      <c r="B509" s="27"/>
      <c r="C509" s="12"/>
      <c r="E509" s="12"/>
      <c r="BF509" s="105"/>
      <c r="BG509" s="14"/>
    </row>
    <row r="510" spans="1:59" ht="12.75">
      <c r="A510" s="27"/>
      <c r="B510" s="27"/>
      <c r="C510" s="12"/>
      <c r="E510" s="12"/>
      <c r="BF510" s="105"/>
      <c r="BG510" s="14"/>
    </row>
    <row r="511" spans="1:59" ht="12.75">
      <c r="A511" s="27"/>
      <c r="B511" s="27"/>
      <c r="C511" s="12"/>
      <c r="E511" s="12"/>
      <c r="BF511" s="105"/>
      <c r="BG511" s="14"/>
    </row>
    <row r="512" spans="1:59" ht="12.75">
      <c r="A512" s="27"/>
      <c r="B512" s="27"/>
      <c r="C512" s="12"/>
      <c r="E512" s="12"/>
      <c r="BF512" s="105"/>
      <c r="BG512" s="14"/>
    </row>
    <row r="513" spans="1:59" ht="12.75">
      <c r="A513" s="27"/>
      <c r="B513" s="27"/>
      <c r="C513" s="12"/>
      <c r="E513" s="12"/>
      <c r="BF513" s="105"/>
      <c r="BG513" s="14"/>
    </row>
    <row r="514" spans="1:59" ht="12.75">
      <c r="A514" s="27"/>
      <c r="B514" s="27"/>
      <c r="C514" s="12"/>
      <c r="E514" s="12"/>
      <c r="BF514" s="105"/>
      <c r="BG514" s="14"/>
    </row>
    <row r="515" spans="1:59" ht="12.75">
      <c r="A515" s="27"/>
      <c r="B515" s="27"/>
      <c r="C515" s="12"/>
      <c r="E515" s="12"/>
      <c r="BF515" s="105"/>
      <c r="BG515" s="14"/>
    </row>
    <row r="516" spans="1:59" ht="12.75">
      <c r="A516" s="27"/>
      <c r="B516" s="27"/>
      <c r="C516" s="12"/>
      <c r="E516" s="12"/>
      <c r="BF516" s="105"/>
      <c r="BG516" s="14"/>
    </row>
    <row r="517" spans="1:59" ht="12.75">
      <c r="A517" s="27"/>
      <c r="B517" s="27"/>
      <c r="C517" s="12"/>
      <c r="E517" s="12"/>
      <c r="BF517" s="105"/>
      <c r="BG517" s="14"/>
    </row>
    <row r="518" spans="1:59" ht="12.75">
      <c r="A518" s="27"/>
      <c r="B518" s="27"/>
      <c r="C518" s="12"/>
      <c r="E518" s="12"/>
      <c r="BF518" s="105"/>
      <c r="BG518" s="14"/>
    </row>
    <row r="519" spans="1:59" ht="12.75">
      <c r="A519" s="27"/>
      <c r="B519" s="27"/>
      <c r="C519" s="12"/>
      <c r="E519" s="12"/>
      <c r="BF519" s="105"/>
      <c r="BG519" s="14"/>
    </row>
    <row r="520" spans="1:59" ht="12.75">
      <c r="A520" s="27"/>
      <c r="B520" s="27"/>
      <c r="C520" s="12"/>
      <c r="E520" s="12"/>
      <c r="BF520" s="105"/>
      <c r="BG520" s="14"/>
    </row>
    <row r="521" spans="1:59" ht="12.75">
      <c r="A521" s="27"/>
      <c r="B521" s="27"/>
      <c r="C521" s="12"/>
      <c r="E521" s="12"/>
      <c r="BF521" s="105"/>
      <c r="BG521" s="14"/>
    </row>
    <row r="522" spans="1:59" ht="12.75">
      <c r="A522" s="27"/>
      <c r="B522" s="27"/>
      <c r="C522" s="12"/>
      <c r="E522" s="12"/>
      <c r="BF522" s="105"/>
      <c r="BG522" s="14"/>
    </row>
    <row r="523" spans="1:59" ht="12.75">
      <c r="A523" s="27"/>
      <c r="B523" s="27"/>
      <c r="C523" s="12"/>
      <c r="E523" s="12"/>
      <c r="BF523" s="105"/>
      <c r="BG523" s="14"/>
    </row>
    <row r="524" spans="1:59" ht="12.75">
      <c r="A524" s="27"/>
      <c r="B524" s="27"/>
      <c r="C524" s="12"/>
      <c r="E524" s="12"/>
      <c r="BF524" s="105"/>
      <c r="BG524" s="14"/>
    </row>
    <row r="525" spans="1:59" ht="12.75">
      <c r="A525" s="27"/>
      <c r="B525" s="27"/>
      <c r="C525" s="12"/>
      <c r="E525" s="12"/>
      <c r="BF525" s="105"/>
      <c r="BG525" s="14"/>
    </row>
    <row r="526" spans="1:59" ht="12.75">
      <c r="A526" s="27"/>
      <c r="B526" s="27"/>
      <c r="C526" s="12"/>
      <c r="E526" s="12"/>
      <c r="BF526" s="105"/>
      <c r="BG526" s="14"/>
    </row>
    <row r="527" spans="1:59" ht="12.75">
      <c r="A527" s="27"/>
      <c r="B527" s="27"/>
      <c r="C527" s="12"/>
      <c r="E527" s="12"/>
      <c r="BF527" s="105"/>
      <c r="BG527" s="14"/>
    </row>
    <row r="528" spans="1:59" ht="12.75">
      <c r="A528" s="27"/>
      <c r="B528" s="27"/>
      <c r="C528" s="12"/>
      <c r="E528" s="12"/>
      <c r="BF528" s="105"/>
      <c r="BG528" s="14"/>
    </row>
    <row r="529" spans="1:59" ht="12.75">
      <c r="A529" s="27"/>
      <c r="B529" s="27"/>
      <c r="C529" s="12"/>
      <c r="E529" s="12"/>
      <c r="BF529" s="105"/>
      <c r="BG529" s="14"/>
    </row>
    <row r="530" spans="1:59" ht="12.75">
      <c r="A530" s="27"/>
      <c r="B530" s="27"/>
      <c r="C530" s="12"/>
      <c r="E530" s="12"/>
      <c r="BF530" s="105"/>
      <c r="BG530" s="14"/>
    </row>
    <row r="531" spans="1:59" ht="12.75">
      <c r="A531" s="27"/>
      <c r="B531" s="27"/>
      <c r="C531" s="12"/>
      <c r="E531" s="12"/>
      <c r="BF531" s="105"/>
      <c r="BG531" s="14"/>
    </row>
    <row r="532" spans="1:59" ht="12.75">
      <c r="A532" s="27"/>
      <c r="B532" s="27"/>
      <c r="C532" s="12"/>
      <c r="E532" s="12"/>
      <c r="BF532" s="105"/>
      <c r="BG532" s="14"/>
    </row>
    <row r="533" spans="1:59" ht="12.75">
      <c r="A533" s="27"/>
      <c r="B533" s="27"/>
      <c r="C533" s="12"/>
      <c r="E533" s="12"/>
      <c r="BF533" s="105"/>
      <c r="BG533" s="14"/>
    </row>
    <row r="534" spans="1:59" ht="12.75">
      <c r="A534" s="27"/>
      <c r="B534" s="27"/>
      <c r="C534" s="12"/>
      <c r="E534" s="12"/>
      <c r="BF534" s="105"/>
      <c r="BG534" s="14"/>
    </row>
    <row r="535" spans="1:59" ht="12.75">
      <c r="A535" s="27"/>
      <c r="B535" s="27"/>
      <c r="C535" s="12"/>
      <c r="E535" s="12"/>
      <c r="BF535" s="105"/>
      <c r="BG535" s="14"/>
    </row>
    <row r="536" spans="1:59" ht="12.75">
      <c r="A536" s="27"/>
      <c r="B536" s="27"/>
      <c r="C536" s="12"/>
      <c r="E536" s="12"/>
      <c r="BF536" s="105"/>
      <c r="BG536" s="14"/>
    </row>
    <row r="537" spans="1:59" ht="12.75">
      <c r="A537" s="27"/>
      <c r="B537" s="27"/>
      <c r="C537" s="12"/>
      <c r="E537" s="12"/>
      <c r="BF537" s="105"/>
      <c r="BG537" s="14"/>
    </row>
    <row r="538" spans="1:59" ht="12.75">
      <c r="A538" s="27"/>
      <c r="B538" s="27"/>
      <c r="C538" s="12"/>
      <c r="E538" s="12"/>
      <c r="BF538" s="105"/>
      <c r="BG538" s="14"/>
    </row>
    <row r="539" spans="1:59" ht="12.75">
      <c r="A539" s="27"/>
      <c r="B539" s="27"/>
      <c r="C539" s="12"/>
      <c r="E539" s="12"/>
      <c r="BF539" s="105"/>
      <c r="BG539" s="14"/>
    </row>
    <row r="540" spans="1:59" ht="12.75">
      <c r="A540" s="27"/>
      <c r="B540" s="27"/>
      <c r="C540" s="12"/>
      <c r="E540" s="12"/>
      <c r="BF540" s="105"/>
      <c r="BG540" s="14"/>
    </row>
    <row r="541" spans="1:59" ht="12.75">
      <c r="A541" s="27"/>
      <c r="B541" s="27"/>
      <c r="C541" s="12"/>
      <c r="E541" s="12"/>
      <c r="BF541" s="105"/>
      <c r="BG541" s="14"/>
    </row>
    <row r="542" spans="1:59" ht="12.75">
      <c r="A542" s="27"/>
      <c r="B542" s="27"/>
      <c r="C542" s="12"/>
      <c r="E542" s="12"/>
      <c r="BF542" s="105"/>
      <c r="BG542" s="14"/>
    </row>
    <row r="543" spans="1:59" ht="12.75">
      <c r="A543" s="27"/>
      <c r="B543" s="27"/>
      <c r="C543" s="12"/>
      <c r="E543" s="12"/>
      <c r="BF543" s="105"/>
      <c r="BG543" s="14"/>
    </row>
    <row r="544" spans="1:59" ht="12.75">
      <c r="A544" s="27"/>
      <c r="B544" s="27"/>
      <c r="C544" s="12"/>
      <c r="E544" s="12"/>
      <c r="BF544" s="105"/>
      <c r="BG544" s="14"/>
    </row>
    <row r="545" spans="1:59" ht="12.75">
      <c r="A545" s="27"/>
      <c r="B545" s="27"/>
      <c r="C545" s="12"/>
      <c r="E545" s="12"/>
      <c r="BF545" s="105"/>
      <c r="BG545" s="14"/>
    </row>
    <row r="546" spans="1:59" ht="12.75">
      <c r="A546" s="27"/>
      <c r="B546" s="27"/>
      <c r="C546" s="12"/>
      <c r="E546" s="12"/>
      <c r="BF546" s="105"/>
      <c r="BG546" s="14"/>
    </row>
    <row r="547" spans="1:59" ht="12.75">
      <c r="A547" s="27"/>
      <c r="B547" s="27"/>
      <c r="C547" s="12"/>
      <c r="E547" s="12"/>
      <c r="BF547" s="105"/>
      <c r="BG547" s="14"/>
    </row>
    <row r="548" spans="1:59" ht="12.75">
      <c r="A548" s="27"/>
      <c r="B548" s="27"/>
      <c r="C548" s="12"/>
      <c r="E548" s="12"/>
      <c r="BF548" s="105"/>
      <c r="BG548" s="14"/>
    </row>
    <row r="549" spans="1:59" ht="12.75">
      <c r="A549" s="27"/>
      <c r="B549" s="27"/>
      <c r="C549" s="12"/>
      <c r="E549" s="12"/>
      <c r="BF549" s="105"/>
      <c r="BG549" s="14"/>
    </row>
    <row r="550" spans="1:59" ht="12.75">
      <c r="A550" s="27"/>
      <c r="B550" s="27"/>
      <c r="C550" s="12"/>
      <c r="E550" s="12"/>
      <c r="BF550" s="105"/>
      <c r="BG550" s="14"/>
    </row>
    <row r="551" spans="1:59" ht="12.75">
      <c r="A551" s="27"/>
      <c r="B551" s="27"/>
      <c r="C551" s="12"/>
      <c r="E551" s="12"/>
      <c r="BF551" s="105"/>
      <c r="BG551" s="14"/>
    </row>
    <row r="552" spans="1:59" ht="12.75">
      <c r="A552" s="27"/>
      <c r="B552" s="27"/>
      <c r="C552" s="12"/>
      <c r="E552" s="12"/>
      <c r="BF552" s="105"/>
      <c r="BG552" s="14"/>
    </row>
    <row r="553" spans="1:59" ht="12.75">
      <c r="A553" s="27"/>
      <c r="B553" s="27"/>
      <c r="C553" s="12"/>
      <c r="E553" s="12"/>
      <c r="BF553" s="105"/>
      <c r="BG553" s="14"/>
    </row>
    <row r="554" spans="1:59" ht="12.75">
      <c r="A554" s="27"/>
      <c r="B554" s="27"/>
      <c r="C554" s="12"/>
      <c r="E554" s="12"/>
      <c r="BF554" s="105"/>
      <c r="BG554" s="14"/>
    </row>
    <row r="555" spans="1:59" ht="12.75">
      <c r="A555" s="27"/>
      <c r="B555" s="27"/>
      <c r="C555" s="12"/>
      <c r="E555" s="12"/>
      <c r="BF555" s="105"/>
      <c r="BG555" s="14"/>
    </row>
    <row r="556" spans="1:59" ht="12.75">
      <c r="A556" s="27"/>
      <c r="B556" s="27"/>
      <c r="C556" s="12"/>
      <c r="E556" s="12"/>
      <c r="BF556" s="105"/>
      <c r="BG556" s="14"/>
    </row>
    <row r="557" spans="1:59" ht="12.75">
      <c r="A557" s="27"/>
      <c r="B557" s="27"/>
      <c r="C557" s="12"/>
      <c r="E557" s="12"/>
      <c r="BF557" s="105"/>
      <c r="BG557" s="14"/>
    </row>
    <row r="558" spans="1:59" ht="12.75">
      <c r="A558" s="27"/>
      <c r="B558" s="27"/>
      <c r="C558" s="12"/>
      <c r="E558" s="12"/>
      <c r="BF558" s="105"/>
      <c r="BG558" s="14"/>
    </row>
    <row r="559" spans="1:59" ht="12.75">
      <c r="A559" s="27"/>
      <c r="B559" s="27"/>
      <c r="C559" s="12"/>
      <c r="E559" s="12"/>
      <c r="BF559" s="105"/>
      <c r="BG559" s="14"/>
    </row>
    <row r="560" spans="1:59" ht="12.75">
      <c r="A560" s="27"/>
      <c r="B560" s="27"/>
      <c r="C560" s="12"/>
      <c r="E560" s="12"/>
      <c r="BF560" s="105"/>
      <c r="BG560" s="14"/>
    </row>
    <row r="561" spans="1:59" ht="12.75">
      <c r="A561" s="27"/>
      <c r="B561" s="27"/>
      <c r="C561" s="12"/>
      <c r="E561" s="12"/>
      <c r="BF561" s="105"/>
      <c r="BG561" s="14"/>
    </row>
    <row r="562" spans="1:59" ht="12.75">
      <c r="A562" s="27"/>
      <c r="B562" s="27"/>
      <c r="C562" s="12"/>
      <c r="E562" s="12"/>
      <c r="BF562" s="105"/>
      <c r="BG562" s="14"/>
    </row>
    <row r="563" spans="1:59" ht="12.75">
      <c r="A563" s="27"/>
      <c r="B563" s="27"/>
      <c r="C563" s="12"/>
      <c r="E563" s="12"/>
      <c r="BF563" s="105"/>
      <c r="BG563" s="14"/>
    </row>
    <row r="564" spans="1:59" ht="12.75">
      <c r="A564" s="27"/>
      <c r="B564" s="27"/>
      <c r="C564" s="12"/>
      <c r="E564" s="12"/>
      <c r="BF564" s="105"/>
      <c r="BG564" s="14"/>
    </row>
    <row r="565" spans="1:59" ht="12.75">
      <c r="A565" s="27"/>
      <c r="B565" s="27"/>
      <c r="C565" s="12"/>
      <c r="E565" s="12"/>
      <c r="BF565" s="105"/>
      <c r="BG565" s="14"/>
    </row>
    <row r="566" spans="1:59" ht="12.75">
      <c r="A566" s="27"/>
      <c r="B566" s="27"/>
      <c r="C566" s="12"/>
      <c r="E566" s="12"/>
      <c r="BF566" s="105"/>
      <c r="BG566" s="14"/>
    </row>
    <row r="567" spans="1:59" ht="12.75">
      <c r="A567" s="27"/>
      <c r="B567" s="27"/>
      <c r="C567" s="12"/>
      <c r="E567" s="12"/>
      <c r="BF567" s="105"/>
      <c r="BG567" s="14"/>
    </row>
    <row r="568" spans="1:59" ht="12.75">
      <c r="A568" s="27"/>
      <c r="B568" s="27"/>
      <c r="C568" s="12"/>
      <c r="E568" s="12"/>
      <c r="BF568" s="105"/>
      <c r="BG568" s="14"/>
    </row>
    <row r="569" spans="1:59" ht="12.75">
      <c r="A569" s="27"/>
      <c r="B569" s="27"/>
      <c r="C569" s="12"/>
      <c r="E569" s="12"/>
      <c r="BF569" s="105"/>
      <c r="BG569" s="14"/>
    </row>
    <row r="570" spans="1:59" ht="12.75">
      <c r="A570" s="27"/>
      <c r="B570" s="27"/>
      <c r="C570" s="12"/>
      <c r="E570" s="12"/>
      <c r="BF570" s="105"/>
      <c r="BG570" s="14"/>
    </row>
    <row r="571" spans="1:59" ht="12.75">
      <c r="A571" s="27"/>
      <c r="B571" s="27"/>
      <c r="C571" s="12"/>
      <c r="E571" s="12"/>
      <c r="BF571" s="105"/>
      <c r="BG571" s="14"/>
    </row>
    <row r="572" spans="1:59" ht="12.75">
      <c r="A572" s="27"/>
      <c r="B572" s="27"/>
      <c r="C572" s="12"/>
      <c r="E572" s="12"/>
      <c r="BF572" s="105"/>
      <c r="BG572" s="14"/>
    </row>
    <row r="573" spans="1:59" ht="12.75">
      <c r="A573" s="27"/>
      <c r="B573" s="27"/>
      <c r="C573" s="12"/>
      <c r="E573" s="12"/>
      <c r="BF573" s="105"/>
      <c r="BG573" s="14"/>
    </row>
    <row r="574" spans="1:59" ht="12.75">
      <c r="A574" s="27"/>
      <c r="B574" s="27"/>
      <c r="C574" s="12"/>
      <c r="E574" s="12"/>
      <c r="BF574" s="105"/>
      <c r="BG574" s="14"/>
    </row>
    <row r="575" spans="1:59" ht="12.75">
      <c r="A575" s="27"/>
      <c r="B575" s="27"/>
      <c r="C575" s="12"/>
      <c r="E575" s="12"/>
      <c r="BF575" s="105"/>
      <c r="BG575" s="14"/>
    </row>
    <row r="576" spans="1:59" ht="12.75">
      <c r="A576" s="27"/>
      <c r="B576" s="27"/>
      <c r="C576" s="12"/>
      <c r="E576" s="12"/>
      <c r="BF576" s="105"/>
      <c r="BG576" s="14"/>
    </row>
    <row r="577" spans="1:59" ht="12.75">
      <c r="A577" s="27"/>
      <c r="B577" s="27"/>
      <c r="C577" s="12"/>
      <c r="E577" s="12"/>
      <c r="BF577" s="105"/>
      <c r="BG577" s="14"/>
    </row>
    <row r="578" spans="1:59" ht="12.75">
      <c r="A578" s="27"/>
      <c r="B578" s="27"/>
      <c r="C578" s="12"/>
      <c r="E578" s="12"/>
      <c r="BF578" s="105"/>
      <c r="BG578" s="14"/>
    </row>
    <row r="579" spans="1:59" ht="12.75">
      <c r="A579" s="27"/>
      <c r="B579" s="27"/>
      <c r="C579" s="12"/>
      <c r="E579" s="12"/>
      <c r="BF579" s="105"/>
      <c r="BG579" s="14"/>
    </row>
    <row r="580" spans="1:59" ht="12.75">
      <c r="A580" s="27"/>
      <c r="B580" s="27"/>
      <c r="C580" s="12"/>
      <c r="E580" s="12"/>
      <c r="BF580" s="105"/>
      <c r="BG580" s="14"/>
    </row>
    <row r="581" spans="1:59" ht="12.75">
      <c r="A581" s="27"/>
      <c r="B581" s="27"/>
      <c r="C581" s="12"/>
      <c r="E581" s="12"/>
      <c r="BF581" s="105"/>
      <c r="BG581" s="14"/>
    </row>
    <row r="582" spans="1:59" ht="12.75">
      <c r="A582" s="27"/>
      <c r="B582" s="27"/>
      <c r="C582" s="12"/>
      <c r="E582" s="12"/>
      <c r="BF582" s="105"/>
      <c r="BG582" s="14"/>
    </row>
    <row r="583" spans="1:59" ht="12.75">
      <c r="A583" s="27"/>
      <c r="B583" s="27"/>
      <c r="C583" s="12"/>
      <c r="E583" s="12"/>
      <c r="BF583" s="105"/>
      <c r="BG583" s="14"/>
    </row>
    <row r="584" spans="1:59" ht="12.75">
      <c r="A584" s="27"/>
      <c r="B584" s="27"/>
      <c r="C584" s="12"/>
      <c r="E584" s="12"/>
      <c r="BF584" s="105"/>
      <c r="BG584" s="14"/>
    </row>
    <row r="585" spans="1:59" ht="12.75">
      <c r="A585" s="27"/>
      <c r="B585" s="27"/>
      <c r="C585" s="12"/>
      <c r="E585" s="12"/>
      <c r="BF585" s="105"/>
      <c r="BG585" s="14"/>
    </row>
    <row r="586" spans="1:59" ht="12.75">
      <c r="A586" s="27"/>
      <c r="B586" s="27"/>
      <c r="C586" s="12"/>
      <c r="E586" s="12"/>
      <c r="BF586" s="105"/>
      <c r="BG586" s="14"/>
    </row>
    <row r="587" spans="1:59" ht="12.75">
      <c r="A587" s="27"/>
      <c r="B587" s="27"/>
      <c r="C587" s="12"/>
      <c r="E587" s="12"/>
      <c r="BF587" s="105"/>
      <c r="BG587" s="14"/>
    </row>
    <row r="588" spans="1:59" ht="12.75">
      <c r="A588" s="27"/>
      <c r="B588" s="27"/>
      <c r="C588" s="12"/>
      <c r="E588" s="12"/>
      <c r="BF588" s="105"/>
      <c r="BG588" s="14"/>
    </row>
    <row r="589" spans="1:59" ht="12.75">
      <c r="A589" s="27"/>
      <c r="B589" s="27"/>
      <c r="C589" s="12"/>
      <c r="E589" s="12"/>
      <c r="BF589" s="105"/>
      <c r="BG589" s="14"/>
    </row>
    <row r="590" spans="1:59" ht="12.75">
      <c r="A590" s="27"/>
      <c r="B590" s="27"/>
      <c r="C590" s="12"/>
      <c r="E590" s="12"/>
      <c r="BF590" s="105"/>
      <c r="BG590" s="14"/>
    </row>
    <row r="591" spans="1:59" ht="12.75">
      <c r="A591" s="27"/>
      <c r="B591" s="27"/>
      <c r="C591" s="12"/>
      <c r="E591" s="12"/>
      <c r="BF591" s="105"/>
      <c r="BG591" s="14"/>
    </row>
    <row r="592" spans="1:59" ht="12.75">
      <c r="A592" s="27"/>
      <c r="B592" s="27"/>
      <c r="C592" s="12"/>
      <c r="E592" s="12"/>
      <c r="BF592" s="105"/>
      <c r="BG592" s="14"/>
    </row>
    <row r="593" spans="1:59" ht="12.75">
      <c r="A593" s="27"/>
      <c r="B593" s="27"/>
      <c r="C593" s="12"/>
      <c r="E593" s="12"/>
      <c r="BF593" s="105"/>
      <c r="BG593" s="14"/>
    </row>
    <row r="594" spans="1:59" ht="12.75">
      <c r="A594" s="27"/>
      <c r="B594" s="27"/>
      <c r="C594" s="12"/>
      <c r="E594" s="12"/>
      <c r="BF594" s="105"/>
      <c r="BG594" s="14"/>
    </row>
    <row r="595" spans="1:59" ht="12.75">
      <c r="A595" s="27"/>
      <c r="B595" s="27"/>
      <c r="C595" s="12"/>
      <c r="E595" s="12"/>
      <c r="BF595" s="105"/>
      <c r="BG595" s="14"/>
    </row>
    <row r="596" spans="1:59" ht="12.75">
      <c r="A596" s="27"/>
      <c r="B596" s="27"/>
      <c r="C596" s="12"/>
      <c r="E596" s="12"/>
      <c r="BF596" s="105"/>
      <c r="BG596" s="14"/>
    </row>
    <row r="597" spans="1:59" ht="12.75">
      <c r="A597" s="27"/>
      <c r="B597" s="27"/>
      <c r="C597" s="12"/>
      <c r="E597" s="12"/>
      <c r="BF597" s="105"/>
      <c r="BG597" s="14"/>
    </row>
    <row r="598" spans="1:59" ht="12.75">
      <c r="A598" s="27"/>
      <c r="B598" s="27"/>
      <c r="C598" s="12"/>
      <c r="E598" s="12"/>
      <c r="BF598" s="105"/>
      <c r="BG598" s="14"/>
    </row>
    <row r="599" spans="1:59" ht="12.75">
      <c r="A599" s="27"/>
      <c r="B599" s="27"/>
      <c r="C599" s="12"/>
      <c r="E599" s="12"/>
      <c r="BF599" s="105"/>
      <c r="BG599" s="14"/>
    </row>
    <row r="600" spans="1:59" ht="12.75">
      <c r="A600" s="27"/>
      <c r="B600" s="27"/>
      <c r="C600" s="12"/>
      <c r="E600" s="12"/>
      <c r="BF600" s="105"/>
      <c r="BG600" s="14"/>
    </row>
    <row r="601" spans="1:59" ht="12.75">
      <c r="A601" s="27"/>
      <c r="B601" s="27"/>
      <c r="C601" s="12"/>
      <c r="E601" s="12"/>
      <c r="BF601" s="105"/>
      <c r="BG601" s="14"/>
    </row>
    <row r="602" spans="1:59" ht="12.75">
      <c r="A602" s="27"/>
      <c r="B602" s="27"/>
      <c r="C602" s="12"/>
      <c r="E602" s="12"/>
      <c r="BF602" s="105"/>
      <c r="BG602" s="14"/>
    </row>
    <row r="603" spans="1:59" ht="12.75">
      <c r="A603" s="27"/>
      <c r="B603" s="27"/>
      <c r="C603" s="12"/>
      <c r="E603" s="12"/>
      <c r="BF603" s="105"/>
      <c r="BG603" s="14"/>
    </row>
    <row r="604" spans="1:59" ht="12.75">
      <c r="A604" s="27"/>
      <c r="B604" s="27"/>
      <c r="C604" s="12"/>
      <c r="E604" s="12"/>
      <c r="BF604" s="105"/>
      <c r="BG604" s="14"/>
    </row>
    <row r="605" spans="1:59" ht="12.75">
      <c r="A605" s="27"/>
      <c r="B605" s="27"/>
      <c r="C605" s="12"/>
      <c r="E605" s="12"/>
      <c r="BF605" s="105"/>
      <c r="BG605" s="14"/>
    </row>
    <row r="606" spans="1:59" ht="12.75">
      <c r="A606" s="27"/>
      <c r="B606" s="27"/>
      <c r="C606" s="12"/>
      <c r="E606" s="12"/>
      <c r="BF606" s="105"/>
      <c r="BG606" s="14"/>
    </row>
    <row r="607" spans="1:59" ht="12.75">
      <c r="A607" s="27"/>
      <c r="B607" s="27"/>
      <c r="C607" s="12"/>
      <c r="E607" s="12"/>
      <c r="BF607" s="105"/>
      <c r="BG607" s="14"/>
    </row>
    <row r="608" spans="1:59" ht="12.75">
      <c r="A608" s="27"/>
      <c r="B608" s="27"/>
      <c r="C608" s="12"/>
      <c r="E608" s="12"/>
      <c r="BF608" s="105"/>
      <c r="BG608" s="14"/>
    </row>
    <row r="609" spans="1:59" ht="12.75">
      <c r="A609" s="27"/>
      <c r="B609" s="27"/>
      <c r="C609" s="12"/>
      <c r="E609" s="12"/>
      <c r="BF609" s="105"/>
      <c r="BG609" s="14"/>
    </row>
    <row r="610" spans="1:59" ht="12.75">
      <c r="A610" s="27"/>
      <c r="B610" s="27"/>
      <c r="C610" s="12"/>
      <c r="E610" s="12"/>
      <c r="BF610" s="105"/>
      <c r="BG610" s="14"/>
    </row>
    <row r="611" spans="1:59" ht="12.75">
      <c r="A611" s="27"/>
      <c r="B611" s="27"/>
      <c r="C611" s="12"/>
      <c r="E611" s="12"/>
      <c r="BF611" s="105"/>
      <c r="BG611" s="14"/>
    </row>
    <row r="612" spans="1:59" ht="12.75">
      <c r="A612" s="27"/>
      <c r="B612" s="27"/>
      <c r="C612" s="12"/>
      <c r="E612" s="12"/>
      <c r="BF612" s="105"/>
      <c r="BG612" s="14"/>
    </row>
    <row r="613" spans="1:59" ht="12.75">
      <c r="A613" s="27"/>
      <c r="B613" s="27"/>
      <c r="C613" s="12"/>
      <c r="E613" s="12"/>
      <c r="BF613" s="105"/>
      <c r="BG613" s="14"/>
    </row>
    <row r="614" spans="1:59" ht="12.75">
      <c r="A614" s="27"/>
      <c r="B614" s="27"/>
      <c r="C614" s="12"/>
      <c r="E614" s="12"/>
      <c r="BF614" s="105"/>
      <c r="BG614" s="14"/>
    </row>
    <row r="615" spans="1:59" ht="12.75">
      <c r="A615" s="27"/>
      <c r="B615" s="27"/>
      <c r="C615" s="12"/>
      <c r="E615" s="12"/>
      <c r="BF615" s="105"/>
      <c r="BG615" s="14"/>
    </row>
    <row r="616" spans="1:59" ht="12.75">
      <c r="A616" s="27"/>
      <c r="B616" s="27"/>
      <c r="C616" s="12"/>
      <c r="E616" s="12"/>
      <c r="BF616" s="105"/>
      <c r="BG616" s="14"/>
    </row>
    <row r="617" spans="1:59" ht="12.75">
      <c r="A617" s="27"/>
      <c r="B617" s="27"/>
      <c r="C617" s="12"/>
      <c r="E617" s="12"/>
      <c r="BF617" s="105"/>
      <c r="BG617" s="14"/>
    </row>
    <row r="618" spans="1:59" ht="12.75">
      <c r="A618" s="27"/>
      <c r="B618" s="27"/>
      <c r="C618" s="12"/>
      <c r="E618" s="12"/>
      <c r="BF618" s="105"/>
      <c r="BG618" s="14"/>
    </row>
    <row r="619" spans="1:59" ht="12.75">
      <c r="A619" s="27"/>
      <c r="B619" s="27"/>
      <c r="C619" s="12"/>
      <c r="E619" s="12"/>
      <c r="BF619" s="105"/>
      <c r="BG619" s="14"/>
    </row>
    <row r="620" spans="1:59" ht="12.75">
      <c r="A620" s="27"/>
      <c r="B620" s="27"/>
      <c r="C620" s="12"/>
      <c r="E620" s="12"/>
      <c r="BF620" s="105"/>
      <c r="BG620" s="14"/>
    </row>
    <row r="621" spans="1:59" ht="12.75">
      <c r="A621" s="27"/>
      <c r="B621" s="27"/>
      <c r="C621" s="12"/>
      <c r="E621" s="12"/>
      <c r="BF621" s="105"/>
      <c r="BG621" s="14"/>
    </row>
    <row r="622" spans="1:59" ht="12.75">
      <c r="A622" s="27"/>
      <c r="B622" s="27"/>
      <c r="C622" s="12"/>
      <c r="E622" s="12"/>
      <c r="BF622" s="105"/>
      <c r="BG622" s="14"/>
    </row>
    <row r="623" spans="1:59" ht="12.75">
      <c r="A623" s="27"/>
      <c r="B623" s="27"/>
      <c r="C623" s="12"/>
      <c r="E623" s="12"/>
      <c r="BF623" s="105"/>
      <c r="BG623" s="14"/>
    </row>
    <row r="624" spans="1:59" ht="12.75">
      <c r="A624" s="27"/>
      <c r="B624" s="27"/>
      <c r="C624" s="12"/>
      <c r="E624" s="12"/>
      <c r="BF624" s="105"/>
      <c r="BG624" s="14"/>
    </row>
    <row r="625" spans="1:59" ht="12.75">
      <c r="A625" s="27"/>
      <c r="B625" s="27"/>
      <c r="C625" s="12"/>
      <c r="E625" s="12"/>
      <c r="BF625" s="105"/>
      <c r="BG625" s="14"/>
    </row>
    <row r="626" spans="1:59" ht="12.75">
      <c r="A626" s="27"/>
      <c r="B626" s="27"/>
      <c r="C626" s="12"/>
      <c r="E626" s="12"/>
      <c r="BF626" s="105"/>
      <c r="BG626" s="14"/>
    </row>
    <row r="627" spans="1:59" ht="12.75">
      <c r="A627" s="27"/>
      <c r="B627" s="27"/>
      <c r="C627" s="12"/>
      <c r="E627" s="12"/>
      <c r="BF627" s="105"/>
      <c r="BG627" s="14"/>
    </row>
    <row r="628" spans="1:59" ht="12.75">
      <c r="A628" s="27"/>
      <c r="B628" s="27"/>
      <c r="C628" s="12"/>
      <c r="E628" s="12"/>
      <c r="BF628" s="105"/>
      <c r="BG628" s="14"/>
    </row>
    <row r="629" spans="1:59" ht="12.75">
      <c r="A629" s="27"/>
      <c r="B629" s="27"/>
      <c r="C629" s="12"/>
      <c r="E629" s="12"/>
      <c r="BF629" s="105"/>
      <c r="BG629" s="14"/>
    </row>
    <row r="630" spans="1:59" ht="12.75">
      <c r="A630" s="27"/>
      <c r="B630" s="27"/>
      <c r="C630" s="12"/>
      <c r="E630" s="12"/>
      <c r="BF630" s="105"/>
      <c r="BG630" s="14"/>
    </row>
    <row r="631" spans="1:59" ht="12.75">
      <c r="A631" s="27"/>
      <c r="B631" s="27"/>
      <c r="C631" s="12"/>
      <c r="E631" s="12"/>
      <c r="BF631" s="105"/>
      <c r="BG631" s="14"/>
    </row>
    <row r="632" spans="1:59" ht="12.75">
      <c r="A632" s="27"/>
      <c r="B632" s="27"/>
      <c r="C632" s="12"/>
      <c r="E632" s="12"/>
      <c r="BF632" s="105"/>
      <c r="BG632" s="14"/>
    </row>
    <row r="633" spans="1:59" ht="12.75">
      <c r="A633" s="27"/>
      <c r="B633" s="27"/>
      <c r="C633" s="12"/>
      <c r="E633" s="12"/>
      <c r="BF633" s="105"/>
      <c r="BG633" s="14"/>
    </row>
    <row r="634" spans="1:59" ht="12.75">
      <c r="A634" s="27"/>
      <c r="B634" s="27"/>
      <c r="C634" s="12"/>
      <c r="E634" s="12"/>
      <c r="BF634" s="105"/>
      <c r="BG634" s="14"/>
    </row>
    <row r="635" spans="1:59" ht="12.75">
      <c r="A635" s="27"/>
      <c r="B635" s="27"/>
      <c r="C635" s="12"/>
      <c r="E635" s="12"/>
      <c r="BF635" s="105"/>
      <c r="BG635" s="14"/>
    </row>
    <row r="636" spans="1:59" ht="12.75">
      <c r="A636" s="27"/>
      <c r="B636" s="27"/>
      <c r="C636" s="12"/>
      <c r="E636" s="12"/>
      <c r="BF636" s="105"/>
      <c r="BG636" s="14"/>
    </row>
    <row r="637" spans="1:59" ht="12.75">
      <c r="A637" s="27"/>
      <c r="B637" s="27"/>
      <c r="C637" s="12"/>
      <c r="E637" s="12"/>
      <c r="BF637" s="105"/>
      <c r="BG637" s="14"/>
    </row>
    <row r="638" spans="1:59" ht="12.75">
      <c r="A638" s="27"/>
      <c r="B638" s="27"/>
      <c r="C638" s="12"/>
      <c r="E638" s="12"/>
      <c r="BF638" s="105"/>
      <c r="BG638" s="14"/>
    </row>
    <row r="639" spans="1:59" ht="12.75">
      <c r="A639" s="27"/>
      <c r="B639" s="27"/>
      <c r="C639" s="12"/>
      <c r="E639" s="12"/>
      <c r="BF639" s="105"/>
      <c r="BG639" s="14"/>
    </row>
    <row r="640" spans="1:59" ht="12.75">
      <c r="A640" s="27"/>
      <c r="B640" s="27"/>
      <c r="C640" s="12"/>
      <c r="E640" s="12"/>
      <c r="BF640" s="105"/>
      <c r="BG640" s="14"/>
    </row>
    <row r="641" spans="1:59" ht="12.75">
      <c r="A641" s="27"/>
      <c r="B641" s="27"/>
      <c r="C641" s="12"/>
      <c r="E641" s="12"/>
      <c r="BF641" s="105"/>
      <c r="BG641" s="14"/>
    </row>
    <row r="642" spans="1:59" ht="12.75">
      <c r="A642" s="27"/>
      <c r="B642" s="27"/>
      <c r="C642" s="12"/>
      <c r="E642" s="12"/>
      <c r="BF642" s="105"/>
      <c r="BG642" s="14"/>
    </row>
    <row r="643" spans="1:59" ht="12.75">
      <c r="A643" s="27"/>
      <c r="B643" s="27"/>
      <c r="C643" s="12"/>
      <c r="E643" s="12"/>
      <c r="BF643" s="105"/>
      <c r="BG643" s="14"/>
    </row>
    <row r="644" spans="1:59" ht="12.75">
      <c r="A644" s="27"/>
      <c r="B644" s="27"/>
      <c r="C644" s="12"/>
      <c r="E644" s="12"/>
      <c r="BF644" s="105"/>
      <c r="BG644" s="14"/>
    </row>
    <row r="645" spans="1:59" ht="12.75">
      <c r="A645" s="27"/>
      <c r="B645" s="27"/>
      <c r="C645" s="12"/>
      <c r="E645" s="12"/>
      <c r="BF645" s="105"/>
      <c r="BG645" s="14"/>
    </row>
    <row r="646" spans="1:59" ht="12.75">
      <c r="A646" s="27"/>
      <c r="B646" s="27"/>
      <c r="C646" s="12"/>
      <c r="E646" s="12"/>
      <c r="BF646" s="105"/>
      <c r="BG646" s="14"/>
    </row>
    <row r="647" spans="1:59" ht="12.75">
      <c r="A647" s="27"/>
      <c r="B647" s="27"/>
      <c r="C647" s="12"/>
      <c r="E647" s="12"/>
      <c r="BF647" s="105"/>
      <c r="BG647" s="14"/>
    </row>
    <row r="648" spans="1:59" ht="12.75">
      <c r="A648" s="27"/>
      <c r="B648" s="27"/>
      <c r="C648" s="12"/>
      <c r="E648" s="12"/>
      <c r="BF648" s="105"/>
      <c r="BG648" s="14"/>
    </row>
    <row r="649" spans="1:59" ht="12.75">
      <c r="A649" s="27"/>
      <c r="B649" s="27"/>
      <c r="C649" s="12"/>
      <c r="E649" s="12"/>
      <c r="BF649" s="105"/>
      <c r="BG649" s="14"/>
    </row>
    <row r="650" spans="1:59" ht="12.75">
      <c r="A650" s="27"/>
      <c r="B650" s="27"/>
      <c r="C650" s="12"/>
      <c r="E650" s="12"/>
      <c r="BF650" s="105"/>
      <c r="BG650" s="14"/>
    </row>
    <row r="651" spans="1:59" ht="12.75">
      <c r="A651" s="27"/>
      <c r="B651" s="27"/>
      <c r="C651" s="12"/>
      <c r="E651" s="12"/>
      <c r="BF651" s="105"/>
      <c r="BG651" s="14"/>
    </row>
    <row r="652" spans="1:59" ht="12.75">
      <c r="A652" s="27"/>
      <c r="B652" s="27"/>
      <c r="C652" s="12"/>
      <c r="E652" s="12"/>
      <c r="BF652" s="105"/>
      <c r="BG652" s="14"/>
    </row>
    <row r="653" spans="1:59" ht="12.75">
      <c r="A653" s="27"/>
      <c r="B653" s="27"/>
      <c r="C653" s="12"/>
      <c r="E653" s="12"/>
      <c r="BF653" s="105"/>
      <c r="BG653" s="14"/>
    </row>
    <row r="654" spans="1:59" ht="12.75">
      <c r="A654" s="27"/>
      <c r="B654" s="27"/>
      <c r="C654" s="12"/>
      <c r="E654" s="12"/>
      <c r="BF654" s="105"/>
      <c r="BG654" s="14"/>
    </row>
    <row r="655" spans="1:59" ht="12.75">
      <c r="A655" s="27"/>
      <c r="B655" s="27"/>
      <c r="C655" s="12"/>
      <c r="E655" s="12"/>
      <c r="BF655" s="105"/>
      <c r="BG655" s="14"/>
    </row>
    <row r="656" spans="1:59" ht="12.75">
      <c r="A656" s="27"/>
      <c r="B656" s="27"/>
      <c r="C656" s="12"/>
      <c r="E656" s="12"/>
      <c r="BF656" s="105"/>
      <c r="BG656" s="14"/>
    </row>
    <row r="657" spans="1:59" ht="12.75">
      <c r="A657" s="27"/>
      <c r="B657" s="27"/>
      <c r="C657" s="12"/>
      <c r="E657" s="12"/>
      <c r="BF657" s="105"/>
      <c r="BG657" s="14"/>
    </row>
    <row r="658" spans="1:59" ht="12.75">
      <c r="A658" s="27"/>
      <c r="B658" s="27"/>
      <c r="C658" s="12"/>
      <c r="E658" s="12"/>
      <c r="BF658" s="105"/>
      <c r="BG658" s="14"/>
    </row>
    <row r="659" spans="1:59" ht="12.75">
      <c r="A659" s="27"/>
      <c r="B659" s="27"/>
      <c r="C659" s="12"/>
      <c r="E659" s="12"/>
      <c r="BF659" s="105"/>
      <c r="BG659" s="14"/>
    </row>
    <row r="660" spans="1:59" ht="12.75">
      <c r="A660" s="27"/>
      <c r="B660" s="27"/>
      <c r="C660" s="12"/>
      <c r="E660" s="12"/>
      <c r="BF660" s="105"/>
      <c r="BG660" s="14"/>
    </row>
    <row r="661" spans="1:59" ht="12.75">
      <c r="A661" s="27"/>
      <c r="B661" s="27"/>
      <c r="C661" s="12"/>
      <c r="E661" s="12"/>
      <c r="BF661" s="105"/>
      <c r="BG661" s="14"/>
    </row>
    <row r="662" spans="1:59" ht="12.75">
      <c r="A662" s="27"/>
      <c r="B662" s="27"/>
      <c r="C662" s="12"/>
      <c r="E662" s="12"/>
      <c r="BF662" s="105"/>
      <c r="BG662" s="14"/>
    </row>
    <row r="663" spans="1:59" ht="12.75">
      <c r="A663" s="27"/>
      <c r="B663" s="27"/>
      <c r="C663" s="12"/>
      <c r="E663" s="12"/>
      <c r="BF663" s="105"/>
      <c r="BG663" s="14"/>
    </row>
    <row r="664" spans="1:59" ht="12.75">
      <c r="A664" s="27"/>
      <c r="B664" s="27"/>
      <c r="C664" s="12"/>
      <c r="E664" s="12"/>
      <c r="BF664" s="105"/>
      <c r="BG664" s="14"/>
    </row>
    <row r="665" spans="1:59" ht="12.75">
      <c r="A665" s="27"/>
      <c r="B665" s="27"/>
      <c r="C665" s="12"/>
      <c r="E665" s="12"/>
      <c r="BF665" s="105"/>
      <c r="BG665" s="14"/>
    </row>
    <row r="666" spans="1:59" ht="12.75">
      <c r="A666" s="27"/>
      <c r="B666" s="27"/>
      <c r="C666" s="12"/>
      <c r="E666" s="12"/>
      <c r="BF666" s="105"/>
      <c r="BG666" s="14"/>
    </row>
    <row r="667" spans="1:59" ht="12.75">
      <c r="A667" s="27"/>
      <c r="B667" s="27"/>
      <c r="C667" s="12"/>
      <c r="E667" s="12"/>
      <c r="BF667" s="105"/>
      <c r="BG667" s="14"/>
    </row>
    <row r="668" spans="1:59" ht="12.75">
      <c r="A668" s="27"/>
      <c r="B668" s="27"/>
      <c r="C668" s="12"/>
      <c r="E668" s="12"/>
      <c r="BF668" s="105"/>
      <c r="BG668" s="14"/>
    </row>
    <row r="669" spans="1:59" ht="12.75">
      <c r="A669" s="27"/>
      <c r="B669" s="27"/>
      <c r="C669" s="12"/>
      <c r="E669" s="12"/>
      <c r="BF669" s="105"/>
      <c r="BG669" s="14"/>
    </row>
    <row r="670" spans="1:59" ht="12.75">
      <c r="A670" s="27"/>
      <c r="B670" s="27"/>
      <c r="C670" s="12"/>
      <c r="E670" s="12"/>
      <c r="BF670" s="105"/>
      <c r="BG670" s="14"/>
    </row>
    <row r="671" spans="1:59" ht="12.75">
      <c r="A671" s="27"/>
      <c r="B671" s="27"/>
      <c r="C671" s="12"/>
      <c r="E671" s="12"/>
      <c r="BF671" s="105"/>
      <c r="BG671" s="14"/>
    </row>
    <row r="672" spans="1:59" ht="12.75">
      <c r="A672" s="27"/>
      <c r="B672" s="27"/>
      <c r="C672" s="12"/>
      <c r="E672" s="12"/>
      <c r="BF672" s="105"/>
      <c r="BG672" s="14"/>
    </row>
    <row r="673" spans="1:59" ht="12.75">
      <c r="A673" s="27"/>
      <c r="B673" s="27"/>
      <c r="C673" s="12"/>
      <c r="E673" s="12"/>
      <c r="BF673" s="105"/>
      <c r="BG673" s="14"/>
    </row>
    <row r="674" spans="1:59" ht="12.75">
      <c r="A674" s="27"/>
      <c r="B674" s="27"/>
      <c r="C674" s="12"/>
      <c r="E674" s="12"/>
      <c r="BF674" s="105"/>
      <c r="BG674" s="14"/>
    </row>
    <row r="675" spans="1:59" ht="12.75">
      <c r="A675" s="27"/>
      <c r="B675" s="27"/>
      <c r="C675" s="12"/>
      <c r="E675" s="12"/>
      <c r="BF675" s="105"/>
      <c r="BG675" s="14"/>
    </row>
    <row r="676" spans="1:59" ht="12.75">
      <c r="A676" s="27"/>
      <c r="B676" s="27"/>
      <c r="C676" s="12"/>
      <c r="E676" s="12"/>
      <c r="BF676" s="105"/>
      <c r="BG676" s="14"/>
    </row>
    <row r="677" spans="1:59" ht="12.75">
      <c r="A677" s="27"/>
      <c r="B677" s="27"/>
      <c r="C677" s="12"/>
      <c r="E677" s="12"/>
      <c r="BF677" s="105"/>
      <c r="BG677" s="14"/>
    </row>
    <row r="678" spans="1:59" ht="12.75">
      <c r="A678" s="27"/>
      <c r="B678" s="27"/>
      <c r="C678" s="12"/>
      <c r="E678" s="12"/>
      <c r="BF678" s="105"/>
      <c r="BG678" s="14"/>
    </row>
    <row r="679" spans="1:59" ht="12.75">
      <c r="A679" s="27"/>
      <c r="B679" s="27"/>
      <c r="C679" s="12"/>
      <c r="E679" s="12"/>
      <c r="BF679" s="105"/>
      <c r="BG679" s="14"/>
    </row>
    <row r="680" spans="1:59" ht="12.75">
      <c r="A680" s="27"/>
      <c r="B680" s="27"/>
      <c r="C680" s="12"/>
      <c r="E680" s="12"/>
      <c r="BF680" s="105"/>
      <c r="BG680" s="14"/>
    </row>
    <row r="681" spans="1:59" ht="12.75">
      <c r="A681" s="27"/>
      <c r="B681" s="27"/>
      <c r="C681" s="12"/>
      <c r="E681" s="12"/>
      <c r="BF681" s="105"/>
      <c r="BG681" s="14"/>
    </row>
    <row r="682" spans="1:59" ht="12.75">
      <c r="A682" s="27"/>
      <c r="B682" s="27"/>
      <c r="C682" s="12"/>
      <c r="E682" s="12"/>
      <c r="BF682" s="105"/>
      <c r="BG682" s="14"/>
    </row>
    <row r="683" spans="1:59" ht="12.75">
      <c r="A683" s="27"/>
      <c r="B683" s="27"/>
      <c r="C683" s="12"/>
      <c r="E683" s="12"/>
      <c r="BF683" s="105"/>
      <c r="BG683" s="14"/>
    </row>
    <row r="684" spans="1:59" ht="12.75">
      <c r="A684" s="27"/>
      <c r="B684" s="27"/>
      <c r="C684" s="12"/>
      <c r="E684" s="12"/>
      <c r="BF684" s="105"/>
      <c r="BG684" s="14"/>
    </row>
    <row r="685" spans="1:59" ht="12.75">
      <c r="A685" s="27"/>
      <c r="B685" s="27"/>
      <c r="C685" s="12"/>
      <c r="E685" s="12"/>
      <c r="BF685" s="105"/>
      <c r="BG685" s="14"/>
    </row>
    <row r="686" spans="1:59" ht="12.75">
      <c r="A686" s="27"/>
      <c r="B686" s="27"/>
      <c r="C686" s="12"/>
      <c r="E686" s="12"/>
      <c r="BF686" s="105"/>
      <c r="BG686" s="14"/>
    </row>
    <row r="687" spans="1:59" ht="12.75">
      <c r="A687" s="27"/>
      <c r="B687" s="27"/>
      <c r="C687" s="12"/>
      <c r="E687" s="12"/>
      <c r="BF687" s="105"/>
      <c r="BG687" s="14"/>
    </row>
    <row r="688" spans="1:59" ht="12.75">
      <c r="A688" s="27"/>
      <c r="B688" s="27"/>
      <c r="C688" s="12"/>
      <c r="E688" s="12"/>
      <c r="BF688" s="105"/>
      <c r="BG688" s="14"/>
    </row>
    <row r="689" spans="1:59" ht="12.75">
      <c r="A689" s="27"/>
      <c r="B689" s="27"/>
      <c r="C689" s="12"/>
      <c r="E689" s="12"/>
      <c r="BF689" s="105"/>
      <c r="BG689" s="14"/>
    </row>
    <row r="690" spans="1:59" ht="12.75">
      <c r="A690" s="27"/>
      <c r="B690" s="27"/>
      <c r="C690" s="12"/>
      <c r="E690" s="12"/>
      <c r="BF690" s="105"/>
      <c r="BG690" s="14"/>
    </row>
    <row r="691" spans="1:59" ht="12.75">
      <c r="A691" s="27"/>
      <c r="B691" s="27"/>
      <c r="C691" s="12"/>
      <c r="E691" s="12"/>
      <c r="BF691" s="105"/>
      <c r="BG691" s="14"/>
    </row>
    <row r="692" spans="1:59" ht="12.75">
      <c r="A692" s="27"/>
      <c r="B692" s="27"/>
      <c r="C692" s="12"/>
      <c r="E692" s="12"/>
      <c r="BF692" s="105"/>
      <c r="BG692" s="14"/>
    </row>
    <row r="693" spans="1:59" ht="12.75">
      <c r="A693" s="27"/>
      <c r="B693" s="27"/>
      <c r="C693" s="12"/>
      <c r="E693" s="12"/>
      <c r="BF693" s="105"/>
      <c r="BG693" s="14"/>
    </row>
    <row r="694" spans="1:59" ht="12.75">
      <c r="A694" s="27"/>
      <c r="B694" s="27"/>
      <c r="C694" s="12"/>
      <c r="E694" s="12"/>
      <c r="BF694" s="105"/>
      <c r="BG694" s="14"/>
    </row>
    <row r="695" spans="1:59" ht="12.75">
      <c r="A695" s="27"/>
      <c r="B695" s="27"/>
      <c r="C695" s="12"/>
      <c r="E695" s="12"/>
      <c r="BF695" s="105"/>
      <c r="BG695" s="14"/>
    </row>
    <row r="696" spans="1:59" ht="12.75">
      <c r="A696" s="27"/>
      <c r="B696" s="27"/>
      <c r="C696" s="12"/>
      <c r="E696" s="12"/>
      <c r="BF696" s="105"/>
      <c r="BG696" s="14"/>
    </row>
    <row r="697" spans="1:59" ht="12.75">
      <c r="A697" s="27"/>
      <c r="B697" s="27"/>
      <c r="C697" s="12"/>
      <c r="E697" s="12"/>
      <c r="BF697" s="105"/>
      <c r="BG697" s="14"/>
    </row>
    <row r="698" spans="1:59" ht="12.75">
      <c r="A698" s="27"/>
      <c r="B698" s="27"/>
      <c r="C698" s="12"/>
      <c r="E698" s="12"/>
      <c r="BF698" s="105"/>
      <c r="BG698" s="14"/>
    </row>
    <row r="699" spans="1:59" ht="12.75">
      <c r="A699" s="27"/>
      <c r="B699" s="27"/>
      <c r="C699" s="12"/>
      <c r="E699" s="12"/>
      <c r="BF699" s="105"/>
      <c r="BG699" s="14"/>
    </row>
    <row r="700" spans="1:59" ht="12.75">
      <c r="A700" s="27"/>
      <c r="B700" s="27"/>
      <c r="C700" s="12"/>
      <c r="E700" s="12"/>
      <c r="BF700" s="105"/>
      <c r="BG700" s="14"/>
    </row>
    <row r="701" spans="1:59" ht="12.75">
      <c r="A701" s="27"/>
      <c r="B701" s="27"/>
      <c r="C701" s="12"/>
      <c r="E701" s="12"/>
      <c r="BF701" s="105"/>
      <c r="BG701" s="14"/>
    </row>
    <row r="702" spans="1:59" ht="12.75">
      <c r="A702" s="27"/>
      <c r="B702" s="27"/>
      <c r="C702" s="12"/>
      <c r="E702" s="12"/>
      <c r="BF702" s="105"/>
      <c r="BG702" s="14"/>
    </row>
    <row r="703" spans="1:59" ht="12.75">
      <c r="A703" s="27"/>
      <c r="B703" s="27"/>
      <c r="C703" s="12"/>
      <c r="E703" s="12"/>
      <c r="BF703" s="105"/>
      <c r="BG703" s="14"/>
    </row>
    <row r="704" spans="1:59" ht="12.75">
      <c r="A704" s="27"/>
      <c r="B704" s="27"/>
      <c r="C704" s="12"/>
      <c r="E704" s="12"/>
      <c r="BF704" s="105"/>
      <c r="BG704" s="14"/>
    </row>
    <row r="705" spans="1:59" ht="12.75">
      <c r="A705" s="27"/>
      <c r="B705" s="27"/>
      <c r="C705" s="12"/>
      <c r="E705" s="12"/>
      <c r="BF705" s="105"/>
      <c r="BG705" s="14"/>
    </row>
    <row r="706" spans="1:59" ht="12.75">
      <c r="A706" s="27"/>
      <c r="B706" s="27"/>
      <c r="C706" s="12"/>
      <c r="E706" s="12"/>
      <c r="BF706" s="105"/>
      <c r="BG706" s="14"/>
    </row>
    <row r="707" spans="1:59" ht="12.75">
      <c r="A707" s="27"/>
      <c r="B707" s="27"/>
      <c r="C707" s="12"/>
      <c r="E707" s="12"/>
      <c r="BF707" s="105"/>
      <c r="BG707" s="14"/>
    </row>
    <row r="708" spans="1:59" ht="12.75">
      <c r="A708" s="27"/>
      <c r="B708" s="27"/>
      <c r="C708" s="12"/>
      <c r="E708" s="12"/>
      <c r="BF708" s="105"/>
      <c r="BG708" s="14"/>
    </row>
    <row r="709" spans="1:59" ht="12.75">
      <c r="A709" s="27"/>
      <c r="B709" s="27"/>
      <c r="C709" s="12"/>
      <c r="E709" s="12"/>
      <c r="BF709" s="105"/>
      <c r="BG709" s="14"/>
    </row>
    <row r="710" spans="1:59" ht="12.75">
      <c r="A710" s="27"/>
      <c r="B710" s="27"/>
      <c r="C710" s="12"/>
      <c r="E710" s="12"/>
      <c r="BF710" s="105"/>
      <c r="BG710" s="14"/>
    </row>
    <row r="711" spans="1:59" ht="12.75">
      <c r="A711" s="27"/>
      <c r="B711" s="27"/>
      <c r="C711" s="12"/>
      <c r="E711" s="12"/>
      <c r="BF711" s="105"/>
      <c r="BG711" s="14"/>
    </row>
    <row r="712" spans="1:59" ht="12.75">
      <c r="A712" s="27"/>
      <c r="B712" s="27"/>
      <c r="C712" s="12"/>
      <c r="E712" s="12"/>
      <c r="BF712" s="105"/>
      <c r="BG712" s="14"/>
    </row>
    <row r="713" spans="1:59" ht="12.75">
      <c r="A713" s="27"/>
      <c r="B713" s="27"/>
      <c r="C713" s="12"/>
      <c r="E713" s="12"/>
      <c r="BF713" s="105"/>
      <c r="BG713" s="14"/>
    </row>
    <row r="714" spans="1:59" ht="12.75">
      <c r="A714" s="27"/>
      <c r="B714" s="27"/>
      <c r="C714" s="12"/>
      <c r="E714" s="12"/>
      <c r="BF714" s="105"/>
      <c r="BG714" s="14"/>
    </row>
    <row r="715" spans="1:59" ht="12.75">
      <c r="A715" s="27"/>
      <c r="B715" s="27"/>
      <c r="C715" s="12"/>
      <c r="E715" s="12"/>
      <c r="BF715" s="105"/>
      <c r="BG715" s="14"/>
    </row>
    <row r="716" spans="1:59" ht="12.75">
      <c r="A716" s="27"/>
      <c r="B716" s="27"/>
      <c r="C716" s="12"/>
      <c r="E716" s="12"/>
      <c r="BF716" s="105"/>
      <c r="BG716" s="14"/>
    </row>
    <row r="717" spans="1:59" ht="12.75">
      <c r="A717" s="27"/>
      <c r="B717" s="27"/>
      <c r="C717" s="12"/>
      <c r="E717" s="12"/>
      <c r="BF717" s="105"/>
      <c r="BG717" s="14"/>
    </row>
    <row r="718" spans="1:59" ht="12.75">
      <c r="A718" s="27"/>
      <c r="B718" s="27"/>
      <c r="C718" s="12"/>
      <c r="E718" s="12"/>
      <c r="BF718" s="105"/>
      <c r="BG718" s="14"/>
    </row>
    <row r="719" spans="1:59" ht="12.75">
      <c r="A719" s="27"/>
      <c r="B719" s="27"/>
      <c r="C719" s="12"/>
      <c r="E719" s="12"/>
      <c r="BF719" s="105"/>
      <c r="BG719" s="14"/>
    </row>
    <row r="720" spans="1:59" ht="12.75">
      <c r="A720" s="27"/>
      <c r="B720" s="27"/>
      <c r="C720" s="12"/>
      <c r="E720" s="12"/>
      <c r="BF720" s="105"/>
      <c r="BG720" s="14"/>
    </row>
    <row r="721" spans="1:59" ht="12.75">
      <c r="A721" s="27"/>
      <c r="B721" s="27"/>
      <c r="C721" s="12"/>
      <c r="E721" s="12"/>
      <c r="BF721" s="105"/>
      <c r="BG721" s="14"/>
    </row>
    <row r="722" spans="1:59" ht="12.75">
      <c r="A722" s="27"/>
      <c r="B722" s="27"/>
      <c r="C722" s="12"/>
      <c r="E722" s="12"/>
      <c r="BF722" s="105"/>
      <c r="BG722" s="14"/>
    </row>
    <row r="723" spans="1:59" ht="12.75">
      <c r="A723" s="27"/>
      <c r="B723" s="27"/>
      <c r="C723" s="12"/>
      <c r="E723" s="12"/>
      <c r="BF723" s="105"/>
      <c r="BG723" s="14"/>
    </row>
    <row r="724" spans="1:59" ht="12.75">
      <c r="A724" s="27"/>
      <c r="B724" s="27"/>
      <c r="C724" s="12"/>
      <c r="E724" s="12"/>
      <c r="BF724" s="105"/>
      <c r="BG724" s="14"/>
    </row>
    <row r="725" spans="1:59" ht="12.75">
      <c r="A725" s="27"/>
      <c r="B725" s="27"/>
      <c r="C725" s="12"/>
      <c r="E725" s="12"/>
      <c r="BF725" s="105"/>
      <c r="BG725" s="14"/>
    </row>
    <row r="726" spans="1:59" ht="12.75">
      <c r="A726" s="27"/>
      <c r="B726" s="27"/>
      <c r="C726" s="12"/>
      <c r="E726" s="12"/>
      <c r="BF726" s="105"/>
      <c r="BG726" s="14"/>
    </row>
    <row r="727" spans="1:59" ht="12.75">
      <c r="A727" s="27"/>
      <c r="B727" s="27"/>
      <c r="C727" s="12"/>
      <c r="E727" s="12"/>
      <c r="BF727" s="105"/>
      <c r="BG727" s="14"/>
    </row>
    <row r="728" spans="1:59" ht="12.75">
      <c r="A728" s="27"/>
      <c r="B728" s="27"/>
      <c r="C728" s="12"/>
      <c r="E728" s="12"/>
      <c r="BF728" s="105"/>
      <c r="BG728" s="14"/>
    </row>
    <row r="729" spans="1:59" ht="12.75">
      <c r="A729" s="27"/>
      <c r="B729" s="27"/>
      <c r="C729" s="12"/>
      <c r="E729" s="12"/>
      <c r="BF729" s="105"/>
      <c r="BG729" s="14"/>
    </row>
    <row r="730" spans="1:59" ht="12.75">
      <c r="A730" s="27"/>
      <c r="B730" s="27"/>
      <c r="C730" s="12"/>
      <c r="E730" s="12"/>
      <c r="BF730" s="105"/>
      <c r="BG730" s="14"/>
    </row>
    <row r="731" spans="1:59" ht="12.75">
      <c r="A731" s="27"/>
      <c r="B731" s="27"/>
      <c r="C731" s="12"/>
      <c r="E731" s="12"/>
      <c r="BF731" s="105"/>
      <c r="BG731" s="14"/>
    </row>
    <row r="732" spans="1:59" ht="12.75">
      <c r="A732" s="27"/>
      <c r="B732" s="27"/>
      <c r="C732" s="12"/>
      <c r="E732" s="12"/>
      <c r="BF732" s="105"/>
      <c r="BG732" s="14"/>
    </row>
    <row r="733" spans="1:59" ht="12.75">
      <c r="A733" s="27"/>
      <c r="B733" s="27"/>
      <c r="C733" s="12"/>
      <c r="E733" s="12"/>
      <c r="BF733" s="105"/>
      <c r="BG733" s="14"/>
    </row>
    <row r="734" spans="1:59" ht="12.75">
      <c r="A734" s="27"/>
      <c r="B734" s="27"/>
      <c r="C734" s="12"/>
      <c r="E734" s="12"/>
      <c r="BF734" s="105"/>
      <c r="BG734" s="14"/>
    </row>
    <row r="735" spans="1:59" ht="12.75">
      <c r="A735" s="27"/>
      <c r="B735" s="27"/>
      <c r="C735" s="12"/>
      <c r="E735" s="12"/>
      <c r="BF735" s="105"/>
      <c r="BG735" s="14"/>
    </row>
    <row r="736" spans="1:59" ht="12.75">
      <c r="A736" s="27"/>
      <c r="B736" s="27"/>
      <c r="C736" s="12"/>
      <c r="E736" s="12"/>
      <c r="BF736" s="105"/>
      <c r="BG736" s="14"/>
    </row>
    <row r="737" spans="1:59" ht="12.75">
      <c r="A737" s="27"/>
      <c r="B737" s="27"/>
      <c r="C737" s="12"/>
      <c r="E737" s="12"/>
      <c r="BF737" s="105"/>
      <c r="BG737" s="14"/>
    </row>
    <row r="738" spans="1:59" ht="12.75">
      <c r="A738" s="27"/>
      <c r="B738" s="27"/>
      <c r="C738" s="12"/>
      <c r="E738" s="12"/>
      <c r="BF738" s="105"/>
      <c r="BG738" s="14"/>
    </row>
    <row r="739" spans="1:59" ht="12.75">
      <c r="A739" s="27"/>
      <c r="B739" s="27"/>
      <c r="C739" s="12"/>
      <c r="E739" s="12"/>
      <c r="BF739" s="105"/>
      <c r="BG739" s="14"/>
    </row>
    <row r="740" spans="1:59" ht="12.75">
      <c r="A740" s="27"/>
      <c r="B740" s="27"/>
      <c r="C740" s="12"/>
      <c r="E740" s="12"/>
      <c r="BF740" s="105"/>
      <c r="BG740" s="14"/>
    </row>
    <row r="741" spans="1:59" ht="12.75">
      <c r="A741" s="27"/>
      <c r="B741" s="27"/>
      <c r="C741" s="12"/>
      <c r="E741" s="12"/>
      <c r="BF741" s="105"/>
      <c r="BG741" s="14"/>
    </row>
    <row r="742" spans="1:59" ht="12.75">
      <c r="A742" s="27"/>
      <c r="B742" s="27"/>
      <c r="C742" s="12"/>
      <c r="E742" s="12"/>
      <c r="BF742" s="105"/>
      <c r="BG742" s="14"/>
    </row>
    <row r="743" spans="1:59" ht="12.75">
      <c r="A743" s="27"/>
      <c r="B743" s="27"/>
      <c r="C743" s="12"/>
      <c r="E743" s="12"/>
      <c r="BF743" s="105"/>
      <c r="BG743" s="14"/>
    </row>
    <row r="744" spans="1:59" ht="12.75">
      <c r="A744" s="27"/>
      <c r="B744" s="27"/>
      <c r="C744" s="12"/>
      <c r="E744" s="12"/>
      <c r="BF744" s="105"/>
      <c r="BG744" s="14"/>
    </row>
    <row r="745" spans="1:59" ht="12.75">
      <c r="A745" s="27"/>
      <c r="B745" s="27"/>
      <c r="C745" s="12"/>
      <c r="E745" s="12"/>
      <c r="BF745" s="105"/>
      <c r="BG745" s="14"/>
    </row>
    <row r="746" spans="1:59" ht="12.75">
      <c r="A746" s="27"/>
      <c r="B746" s="27"/>
      <c r="C746" s="12"/>
      <c r="E746" s="12"/>
      <c r="BF746" s="105"/>
      <c r="BG746" s="14"/>
    </row>
    <row r="747" spans="1:59" ht="12.75">
      <c r="A747" s="27"/>
      <c r="B747" s="27"/>
      <c r="C747" s="12"/>
      <c r="E747" s="12"/>
      <c r="BF747" s="105"/>
      <c r="BG747" s="14"/>
    </row>
    <row r="748" spans="1:59" ht="12.75">
      <c r="A748" s="27"/>
      <c r="B748" s="27"/>
      <c r="C748" s="12"/>
      <c r="E748" s="12"/>
      <c r="BF748" s="105"/>
      <c r="BG748" s="14"/>
    </row>
    <row r="749" spans="1:59" ht="12.75">
      <c r="A749" s="27"/>
      <c r="B749" s="27"/>
      <c r="C749" s="12"/>
      <c r="E749" s="12"/>
      <c r="BF749" s="105"/>
      <c r="BG749" s="14"/>
    </row>
    <row r="750" spans="1:59" ht="12.75">
      <c r="A750" s="27"/>
      <c r="B750" s="27"/>
      <c r="C750" s="12"/>
      <c r="E750" s="12"/>
      <c r="BF750" s="105"/>
      <c r="BG750" s="14"/>
    </row>
    <row r="751" spans="1:59" ht="12.75">
      <c r="A751" s="27"/>
      <c r="B751" s="27"/>
      <c r="C751" s="12"/>
      <c r="E751" s="12"/>
      <c r="BF751" s="105"/>
      <c r="BG751" s="14"/>
    </row>
    <row r="752" spans="1:59" ht="12.75">
      <c r="A752" s="27"/>
      <c r="B752" s="27"/>
      <c r="C752" s="12"/>
      <c r="E752" s="12"/>
      <c r="BF752" s="105"/>
      <c r="BG752" s="14"/>
    </row>
    <row r="753" spans="1:59" ht="12.75">
      <c r="A753" s="27"/>
      <c r="B753" s="27"/>
      <c r="C753" s="12"/>
      <c r="E753" s="12"/>
      <c r="BF753" s="105"/>
      <c r="BG753" s="14"/>
    </row>
    <row r="754" spans="1:59" ht="12.75">
      <c r="A754" s="27"/>
      <c r="B754" s="27"/>
      <c r="C754" s="12"/>
      <c r="E754" s="12"/>
      <c r="BF754" s="105"/>
      <c r="BG754" s="14"/>
    </row>
    <row r="755" spans="1:59" ht="12.75">
      <c r="A755" s="27"/>
      <c r="B755" s="27"/>
      <c r="C755" s="12"/>
      <c r="E755" s="12"/>
      <c r="BF755" s="105"/>
      <c r="BG755" s="14"/>
    </row>
    <row r="756" spans="1:59" ht="12.75">
      <c r="A756" s="27"/>
      <c r="B756" s="27"/>
      <c r="C756" s="12"/>
      <c r="E756" s="12"/>
      <c r="BF756" s="105"/>
      <c r="BG756" s="14"/>
    </row>
    <row r="757" spans="1:59" ht="12.75">
      <c r="A757" s="27"/>
      <c r="B757" s="27"/>
      <c r="C757" s="12"/>
      <c r="E757" s="12"/>
      <c r="BF757" s="105"/>
      <c r="BG757" s="14"/>
    </row>
    <row r="758" spans="1:59" ht="12.75">
      <c r="A758" s="27"/>
      <c r="B758" s="27"/>
      <c r="C758" s="12"/>
      <c r="E758" s="12"/>
      <c r="BF758" s="105"/>
      <c r="BG758" s="14"/>
    </row>
    <row r="759" spans="1:59" ht="12.75">
      <c r="A759" s="27"/>
      <c r="B759" s="27"/>
      <c r="C759" s="12"/>
      <c r="E759" s="12"/>
      <c r="BF759" s="105"/>
      <c r="BG759" s="14"/>
    </row>
    <row r="760" spans="1:59" ht="12.75">
      <c r="A760" s="27"/>
      <c r="B760" s="27"/>
      <c r="C760" s="12"/>
      <c r="E760" s="12"/>
      <c r="BF760" s="105"/>
      <c r="BG760" s="14"/>
    </row>
    <row r="761" spans="1:59" ht="12.75">
      <c r="A761" s="27"/>
      <c r="B761" s="27"/>
      <c r="C761" s="12"/>
      <c r="E761" s="12"/>
      <c r="BF761" s="105"/>
      <c r="BG761" s="14"/>
    </row>
    <row r="762" spans="1:59" ht="12.75">
      <c r="A762" s="27"/>
      <c r="B762" s="27"/>
      <c r="C762" s="12"/>
      <c r="E762" s="12"/>
      <c r="BF762" s="105"/>
      <c r="BG762" s="14"/>
    </row>
    <row r="763" spans="1:59" ht="12.75">
      <c r="A763" s="27"/>
      <c r="B763" s="27"/>
      <c r="C763" s="12"/>
      <c r="E763" s="12"/>
      <c r="BF763" s="105"/>
      <c r="BG763" s="14"/>
    </row>
    <row r="764" spans="1:59" ht="12.75">
      <c r="A764" s="27"/>
      <c r="B764" s="27"/>
      <c r="C764" s="12"/>
      <c r="E764" s="12"/>
      <c r="BF764" s="105"/>
      <c r="BG764" s="14"/>
    </row>
    <row r="765" spans="1:59" ht="12.75">
      <c r="A765" s="27"/>
      <c r="B765" s="27"/>
      <c r="C765" s="12"/>
      <c r="E765" s="12"/>
      <c r="BF765" s="105"/>
      <c r="BG765" s="14"/>
    </row>
    <row r="766" spans="1:59" ht="12.75">
      <c r="A766" s="27"/>
      <c r="B766" s="27"/>
      <c r="C766" s="12"/>
      <c r="E766" s="12"/>
      <c r="BF766" s="105"/>
      <c r="BG766" s="14"/>
    </row>
    <row r="767" spans="1:59" ht="12.75">
      <c r="A767" s="27"/>
      <c r="B767" s="27"/>
      <c r="C767" s="12"/>
      <c r="E767" s="12"/>
      <c r="BF767" s="105"/>
      <c r="BG767" s="14"/>
    </row>
    <row r="768" spans="1:59" ht="12.75">
      <c r="A768" s="27"/>
      <c r="B768" s="27"/>
      <c r="C768" s="12"/>
      <c r="E768" s="12"/>
      <c r="BF768" s="105"/>
      <c r="BG768" s="14"/>
    </row>
    <row r="769" spans="1:59" ht="12.75">
      <c r="A769" s="27"/>
      <c r="B769" s="27"/>
      <c r="C769" s="12"/>
      <c r="E769" s="12"/>
      <c r="BF769" s="105"/>
      <c r="BG769" s="14"/>
    </row>
    <row r="770" spans="1:59" ht="12.75">
      <c r="A770" s="27"/>
      <c r="B770" s="27"/>
      <c r="C770" s="12"/>
      <c r="E770" s="12"/>
      <c r="BF770" s="105"/>
      <c r="BG770" s="14"/>
    </row>
    <row r="771" spans="1:59" ht="12.75">
      <c r="A771" s="27"/>
      <c r="B771" s="27"/>
      <c r="C771" s="12"/>
      <c r="E771" s="12"/>
      <c r="BF771" s="105"/>
      <c r="BG771" s="14"/>
    </row>
    <row r="772" spans="1:59" ht="12.75">
      <c r="A772" s="27"/>
      <c r="B772" s="27"/>
      <c r="C772" s="12"/>
      <c r="E772" s="12"/>
      <c r="BF772" s="105"/>
      <c r="BG772" s="14"/>
    </row>
    <row r="773" spans="1:59" ht="12.75">
      <c r="A773" s="27"/>
      <c r="B773" s="27"/>
      <c r="C773" s="12"/>
      <c r="E773" s="12"/>
      <c r="BF773" s="105"/>
      <c r="BG773" s="14"/>
    </row>
    <row r="774" spans="1:59" ht="12.75">
      <c r="A774" s="27"/>
      <c r="B774" s="27"/>
      <c r="C774" s="12"/>
      <c r="E774" s="12"/>
      <c r="BF774" s="105"/>
      <c r="BG774" s="14"/>
    </row>
    <row r="775" spans="1:59" ht="12.75">
      <c r="A775" s="27"/>
      <c r="B775" s="27"/>
      <c r="C775" s="12"/>
      <c r="E775" s="12"/>
      <c r="BF775" s="105"/>
      <c r="BG775" s="14"/>
    </row>
    <row r="776" spans="1:59" ht="12.75">
      <c r="A776" s="27"/>
      <c r="B776" s="27"/>
      <c r="C776" s="12"/>
      <c r="E776" s="12"/>
      <c r="BF776" s="105"/>
      <c r="BG776" s="14"/>
    </row>
    <row r="777" spans="1:59" ht="12.75">
      <c r="A777" s="27"/>
      <c r="B777" s="27"/>
      <c r="C777" s="12"/>
      <c r="E777" s="12"/>
      <c r="BF777" s="105"/>
      <c r="BG777" s="14"/>
    </row>
    <row r="778" spans="1:59" ht="12.75">
      <c r="A778" s="27"/>
      <c r="B778" s="27"/>
      <c r="C778" s="12"/>
      <c r="E778" s="12"/>
      <c r="BF778" s="105"/>
      <c r="BG778" s="14"/>
    </row>
    <row r="779" spans="1:59" ht="12.75">
      <c r="A779" s="27"/>
      <c r="B779" s="27"/>
      <c r="C779" s="12"/>
      <c r="E779" s="12"/>
      <c r="BF779" s="105"/>
      <c r="BG779" s="14"/>
    </row>
    <row r="780" spans="1:59" ht="12.75">
      <c r="A780" s="27"/>
      <c r="B780" s="27"/>
      <c r="C780" s="12"/>
      <c r="E780" s="12"/>
      <c r="BF780" s="105"/>
      <c r="BG780" s="14"/>
    </row>
    <row r="781" spans="1:59" ht="12.75">
      <c r="A781" s="27"/>
      <c r="B781" s="27"/>
      <c r="C781" s="12"/>
      <c r="E781" s="12"/>
      <c r="BF781" s="105"/>
      <c r="BG781" s="14"/>
    </row>
    <row r="782" spans="1:59" ht="12.75">
      <c r="A782" s="27"/>
      <c r="B782" s="27"/>
      <c r="C782" s="12"/>
      <c r="E782" s="12"/>
      <c r="BF782" s="105"/>
      <c r="BG782" s="14"/>
    </row>
    <row r="783" spans="1:59" ht="12.75">
      <c r="A783" s="27"/>
      <c r="B783" s="27"/>
      <c r="C783" s="12"/>
      <c r="E783" s="12"/>
      <c r="BF783" s="105"/>
      <c r="BG783" s="14"/>
    </row>
    <row r="784" spans="1:59" ht="12.75">
      <c r="A784" s="27"/>
      <c r="B784" s="27"/>
      <c r="C784" s="12"/>
      <c r="E784" s="12"/>
      <c r="BF784" s="105"/>
      <c r="BG784" s="14"/>
    </row>
    <row r="785" spans="1:59" ht="12.75">
      <c r="A785" s="27"/>
      <c r="B785" s="27"/>
      <c r="C785" s="12"/>
      <c r="E785" s="12"/>
      <c r="BF785" s="105"/>
      <c r="BG785" s="14"/>
    </row>
    <row r="786" spans="1:59" ht="12.75">
      <c r="A786" s="27"/>
      <c r="B786" s="27"/>
      <c r="C786" s="12"/>
      <c r="E786" s="12"/>
      <c r="BF786" s="105"/>
      <c r="BG786" s="14"/>
    </row>
    <row r="787" spans="1:59" ht="12.75">
      <c r="A787" s="27"/>
      <c r="B787" s="27"/>
      <c r="C787" s="12"/>
      <c r="E787" s="12"/>
      <c r="BF787" s="105"/>
      <c r="BG787" s="14"/>
    </row>
    <row r="788" spans="1:59" ht="12.75">
      <c r="A788" s="27"/>
      <c r="B788" s="27"/>
      <c r="C788" s="12"/>
      <c r="E788" s="12"/>
      <c r="BF788" s="105"/>
      <c r="BG788" s="14"/>
    </row>
    <row r="789" spans="1:59" ht="12.75">
      <c r="A789" s="27"/>
      <c r="B789" s="27"/>
      <c r="C789" s="12"/>
      <c r="E789" s="12"/>
      <c r="BF789" s="105"/>
      <c r="BG789" s="14"/>
    </row>
    <row r="790" spans="1:59" ht="12.75">
      <c r="A790" s="27"/>
      <c r="B790" s="27"/>
      <c r="C790" s="12"/>
      <c r="E790" s="12"/>
      <c r="BF790" s="105"/>
      <c r="BG790" s="14"/>
    </row>
    <row r="791" spans="1:59" ht="12.75">
      <c r="A791" s="27"/>
      <c r="B791" s="27"/>
      <c r="C791" s="12"/>
      <c r="E791" s="12"/>
      <c r="BF791" s="105"/>
      <c r="BG791" s="14"/>
    </row>
    <row r="792" spans="1:59" ht="12.75">
      <c r="A792" s="27"/>
      <c r="B792" s="27"/>
      <c r="C792" s="12"/>
      <c r="E792" s="12"/>
      <c r="BF792" s="105"/>
      <c r="BG792" s="14"/>
    </row>
    <row r="793" spans="1:59" ht="12.75">
      <c r="A793" s="27"/>
      <c r="B793" s="27"/>
      <c r="C793" s="12"/>
      <c r="E793" s="12"/>
      <c r="BF793" s="105"/>
      <c r="BG793" s="14"/>
    </row>
    <row r="794" spans="1:59" ht="12.75">
      <c r="A794" s="27"/>
      <c r="B794" s="27"/>
      <c r="C794" s="12"/>
      <c r="E794" s="12"/>
      <c r="BF794" s="105"/>
      <c r="BG794" s="14"/>
    </row>
    <row r="795" spans="1:59" ht="12.75">
      <c r="A795" s="27"/>
      <c r="B795" s="27"/>
      <c r="C795" s="12"/>
      <c r="E795" s="12"/>
      <c r="BF795" s="105"/>
      <c r="BG795" s="14"/>
    </row>
    <row r="796" spans="1:59" ht="12.75">
      <c r="A796" s="27"/>
      <c r="B796" s="27"/>
      <c r="C796" s="12"/>
      <c r="E796" s="12"/>
      <c r="BF796" s="105"/>
      <c r="BG796" s="14"/>
    </row>
    <row r="797" spans="1:59" ht="12.75">
      <c r="A797" s="27"/>
      <c r="B797" s="27"/>
      <c r="C797" s="12"/>
      <c r="E797" s="12"/>
      <c r="BF797" s="105"/>
      <c r="BG797" s="14"/>
    </row>
    <row r="798" spans="1:59" ht="12.75">
      <c r="A798" s="27"/>
      <c r="B798" s="27"/>
      <c r="C798" s="12"/>
      <c r="E798" s="12"/>
      <c r="BF798" s="105"/>
      <c r="BG798" s="14"/>
    </row>
    <row r="799" spans="1:59" ht="12.75">
      <c r="A799" s="27"/>
      <c r="B799" s="27"/>
      <c r="C799" s="12"/>
      <c r="E799" s="12"/>
      <c r="BF799" s="105"/>
      <c r="BG799" s="14"/>
    </row>
    <row r="800" spans="1:59" ht="12.75">
      <c r="A800" s="27"/>
      <c r="B800" s="27"/>
      <c r="C800" s="12"/>
      <c r="E800" s="12"/>
      <c r="BF800" s="105"/>
      <c r="BG800" s="14"/>
    </row>
    <row r="801" spans="1:59" ht="12.75">
      <c r="A801" s="27"/>
      <c r="B801" s="27"/>
      <c r="C801" s="12"/>
      <c r="E801" s="12"/>
      <c r="BF801" s="105"/>
      <c r="BG801" s="14"/>
    </row>
    <row r="802" spans="1:59" ht="12.75">
      <c r="A802" s="27"/>
      <c r="B802" s="27"/>
      <c r="C802" s="12"/>
      <c r="E802" s="12"/>
      <c r="BF802" s="105"/>
      <c r="BG802" s="14"/>
    </row>
    <row r="803" spans="1:59" ht="12.75">
      <c r="A803" s="27"/>
      <c r="B803" s="27"/>
      <c r="C803" s="12"/>
      <c r="E803" s="12"/>
      <c r="BF803" s="105"/>
      <c r="BG803" s="14"/>
    </row>
    <row r="804" spans="1:59" ht="12.75">
      <c r="A804" s="27"/>
      <c r="B804" s="27"/>
      <c r="C804" s="12"/>
      <c r="E804" s="12"/>
      <c r="BF804" s="105"/>
      <c r="BG804" s="14"/>
    </row>
    <row r="805" spans="1:59" ht="12.75">
      <c r="A805" s="27"/>
      <c r="B805" s="27"/>
      <c r="C805" s="12"/>
      <c r="E805" s="12"/>
      <c r="BF805" s="105"/>
      <c r="BG805" s="14"/>
    </row>
    <row r="806" spans="1:59" ht="12.75">
      <c r="A806" s="27"/>
      <c r="B806" s="27"/>
      <c r="C806" s="12"/>
      <c r="E806" s="12"/>
      <c r="BF806" s="105"/>
      <c r="BG806" s="14"/>
    </row>
    <row r="807" spans="1:59" ht="12.75">
      <c r="A807" s="27"/>
      <c r="B807" s="27"/>
      <c r="C807" s="12"/>
      <c r="E807" s="12"/>
      <c r="BF807" s="105"/>
      <c r="BG807" s="14"/>
    </row>
    <row r="808" spans="1:59" ht="12.75">
      <c r="A808" s="27"/>
      <c r="B808" s="27"/>
      <c r="C808" s="12"/>
      <c r="E808" s="12"/>
      <c r="BF808" s="105"/>
      <c r="BG808" s="14"/>
    </row>
    <row r="809" spans="1:59" ht="12.75">
      <c r="A809" s="27"/>
      <c r="B809" s="27"/>
      <c r="C809" s="12"/>
      <c r="E809" s="12"/>
      <c r="BF809" s="105"/>
      <c r="BG809" s="14"/>
    </row>
    <row r="810" spans="1:59" ht="12.75">
      <c r="A810" s="27"/>
      <c r="B810" s="27"/>
      <c r="C810" s="12"/>
      <c r="E810" s="12"/>
      <c r="BF810" s="105"/>
      <c r="BG810" s="14"/>
    </row>
    <row r="811" spans="1:59" ht="12.75">
      <c r="A811" s="27"/>
      <c r="B811" s="27"/>
      <c r="C811" s="12"/>
      <c r="E811" s="12"/>
      <c r="BF811" s="105"/>
      <c r="BG811" s="14"/>
    </row>
    <row r="812" spans="1:59" ht="12.75">
      <c r="A812" s="27"/>
      <c r="B812" s="27"/>
      <c r="C812" s="12"/>
      <c r="E812" s="12"/>
      <c r="BF812" s="105"/>
      <c r="BG812" s="14"/>
    </row>
    <row r="813" spans="1:59" ht="12.75">
      <c r="A813" s="27"/>
      <c r="B813" s="27"/>
      <c r="C813" s="12"/>
      <c r="E813" s="12"/>
      <c r="BF813" s="105"/>
      <c r="BG813" s="14"/>
    </row>
    <row r="814" spans="1:59" ht="12.75">
      <c r="A814" s="27"/>
      <c r="B814" s="27"/>
      <c r="C814" s="12"/>
      <c r="E814" s="12"/>
      <c r="BF814" s="105"/>
      <c r="BG814" s="14"/>
    </row>
    <row r="815" spans="1:59" ht="12.75">
      <c r="A815" s="27"/>
      <c r="B815" s="27"/>
      <c r="C815" s="12"/>
      <c r="E815" s="12"/>
      <c r="BF815" s="105"/>
      <c r="BG815" s="14"/>
    </row>
    <row r="816" spans="1:59" ht="12.75">
      <c r="A816" s="27"/>
      <c r="B816" s="27"/>
      <c r="C816" s="12"/>
      <c r="E816" s="12"/>
      <c r="BF816" s="105"/>
      <c r="BG816" s="14"/>
    </row>
    <row r="817" spans="1:59" ht="12.75">
      <c r="A817" s="27"/>
      <c r="B817" s="27"/>
      <c r="C817" s="12"/>
      <c r="E817" s="12"/>
      <c r="BF817" s="105"/>
      <c r="BG817" s="14"/>
    </row>
    <row r="818" spans="1:59" ht="12.75">
      <c r="A818" s="27"/>
      <c r="B818" s="27"/>
      <c r="C818" s="12"/>
      <c r="E818" s="12"/>
      <c r="BF818" s="105"/>
      <c r="BG818" s="14"/>
    </row>
    <row r="819" spans="1:59" ht="12.75">
      <c r="A819" s="27"/>
      <c r="B819" s="27"/>
      <c r="C819" s="12"/>
      <c r="E819" s="12"/>
      <c r="BF819" s="105"/>
      <c r="BG819" s="14"/>
    </row>
    <row r="820" spans="1:59" ht="12.75">
      <c r="A820" s="27"/>
      <c r="B820" s="27"/>
      <c r="C820" s="12"/>
      <c r="E820" s="12"/>
      <c r="BF820" s="105"/>
      <c r="BG820" s="14"/>
    </row>
    <row r="821" spans="1:59" ht="12.75">
      <c r="A821" s="27"/>
      <c r="B821" s="27"/>
      <c r="C821" s="12"/>
      <c r="E821" s="12"/>
      <c r="BF821" s="105"/>
      <c r="BG821" s="14"/>
    </row>
    <row r="822" spans="1:59" ht="12.75">
      <c r="A822" s="27"/>
      <c r="B822" s="27"/>
      <c r="C822" s="12"/>
      <c r="E822" s="12"/>
      <c r="BF822" s="105"/>
      <c r="BG822" s="14"/>
    </row>
    <row r="823" spans="1:59" ht="12.75">
      <c r="A823" s="27"/>
      <c r="B823" s="27"/>
      <c r="C823" s="12"/>
      <c r="E823" s="12"/>
      <c r="BF823" s="105"/>
      <c r="BG823" s="14"/>
    </row>
    <row r="824" spans="1:59" ht="12.75">
      <c r="A824" s="27"/>
      <c r="B824" s="27"/>
      <c r="C824" s="12"/>
      <c r="E824" s="12"/>
      <c r="BF824" s="105"/>
      <c r="BG824" s="14"/>
    </row>
    <row r="825" spans="1:59" ht="12.75">
      <c r="A825" s="27"/>
      <c r="B825" s="27"/>
      <c r="C825" s="12"/>
      <c r="E825" s="12"/>
      <c r="BF825" s="105"/>
      <c r="BG825" s="14"/>
    </row>
    <row r="826" spans="1:59" ht="12.75">
      <c r="A826" s="27"/>
      <c r="B826" s="27"/>
      <c r="C826" s="12"/>
      <c r="E826" s="12"/>
      <c r="BF826" s="105"/>
      <c r="BG826" s="14"/>
    </row>
    <row r="827" spans="1:59" ht="12.75">
      <c r="A827" s="27"/>
      <c r="B827" s="27"/>
      <c r="C827" s="12"/>
      <c r="E827" s="12"/>
      <c r="BF827" s="105"/>
      <c r="BG827" s="14"/>
    </row>
    <row r="828" spans="1:59" ht="12.75">
      <c r="A828" s="27"/>
      <c r="B828" s="27"/>
      <c r="C828" s="12"/>
      <c r="E828" s="12"/>
      <c r="BF828" s="105"/>
      <c r="BG828" s="14"/>
    </row>
    <row r="829" spans="1:59" ht="12.75">
      <c r="A829" s="27"/>
      <c r="B829" s="27"/>
      <c r="C829" s="12"/>
      <c r="E829" s="12"/>
      <c r="BF829" s="105"/>
      <c r="BG829" s="14"/>
    </row>
    <row r="830" spans="1:59" ht="12.75">
      <c r="A830" s="27"/>
      <c r="B830" s="27"/>
      <c r="C830" s="12"/>
      <c r="E830" s="12"/>
      <c r="BF830" s="105"/>
      <c r="BG830" s="14"/>
    </row>
    <row r="831" spans="1:59" ht="12.75">
      <c r="A831" s="27"/>
      <c r="B831" s="27"/>
      <c r="C831" s="12"/>
      <c r="E831" s="12"/>
      <c r="BF831" s="105"/>
      <c r="BG831" s="14"/>
    </row>
    <row r="832" spans="1:59" ht="12.75">
      <c r="A832" s="27"/>
      <c r="B832" s="27"/>
      <c r="C832" s="12"/>
      <c r="E832" s="12"/>
      <c r="BF832" s="105"/>
      <c r="BG832" s="14"/>
    </row>
    <row r="833" spans="1:59" ht="12.75">
      <c r="A833" s="27"/>
      <c r="B833" s="27"/>
      <c r="C833" s="12"/>
      <c r="E833" s="12"/>
      <c r="BF833" s="105"/>
      <c r="BG833" s="14"/>
    </row>
    <row r="834" spans="1:59" ht="12.75">
      <c r="A834" s="27"/>
      <c r="B834" s="27"/>
      <c r="C834" s="12"/>
      <c r="E834" s="12"/>
      <c r="BF834" s="105"/>
      <c r="BG834" s="14"/>
    </row>
    <row r="835" spans="1:59" ht="12.75">
      <c r="A835" s="27"/>
      <c r="B835" s="27"/>
      <c r="C835" s="12"/>
      <c r="E835" s="12"/>
      <c r="BF835" s="105"/>
      <c r="BG835" s="14"/>
    </row>
    <row r="836" spans="1:59" ht="12.75">
      <c r="A836" s="27"/>
      <c r="B836" s="27"/>
      <c r="C836" s="12"/>
      <c r="E836" s="12"/>
      <c r="BF836" s="105"/>
      <c r="BG836" s="14"/>
    </row>
    <row r="837" spans="1:59" ht="12.75">
      <c r="A837" s="27"/>
      <c r="B837" s="27"/>
      <c r="C837" s="12"/>
      <c r="E837" s="12"/>
      <c r="BF837" s="105"/>
      <c r="BG837" s="14"/>
    </row>
    <row r="838" spans="1:59" ht="12.75">
      <c r="A838" s="27"/>
      <c r="B838" s="27"/>
      <c r="C838" s="12"/>
      <c r="E838" s="12"/>
      <c r="BF838" s="105"/>
      <c r="BG838" s="14"/>
    </row>
    <row r="839" spans="1:59" ht="12.75">
      <c r="A839" s="27"/>
      <c r="B839" s="27"/>
      <c r="C839" s="12"/>
      <c r="E839" s="12"/>
      <c r="BF839" s="105"/>
      <c r="BG839" s="14"/>
    </row>
    <row r="840" spans="1:59" ht="12.75">
      <c r="A840" s="27"/>
      <c r="B840" s="27"/>
      <c r="C840" s="12"/>
      <c r="E840" s="12"/>
      <c r="BF840" s="105"/>
      <c r="BG840" s="14"/>
    </row>
    <row r="841" spans="1:59" ht="12.75">
      <c r="A841" s="27"/>
      <c r="B841" s="27"/>
      <c r="C841" s="12"/>
      <c r="E841" s="12"/>
      <c r="BF841" s="105"/>
      <c r="BG841" s="14"/>
    </row>
    <row r="842" spans="1:59" ht="12.75">
      <c r="A842" s="27"/>
      <c r="B842" s="27"/>
      <c r="C842" s="12"/>
      <c r="E842" s="12"/>
      <c r="BF842" s="105"/>
      <c r="BG842" s="14"/>
    </row>
    <row r="843" spans="1:59" ht="12.75">
      <c r="A843" s="27"/>
      <c r="B843" s="27"/>
      <c r="C843" s="12"/>
      <c r="E843" s="12"/>
      <c r="BF843" s="105"/>
      <c r="BG843" s="14"/>
    </row>
    <row r="844" spans="1:59" ht="12.75">
      <c r="A844" s="27"/>
      <c r="B844" s="27"/>
      <c r="C844" s="12"/>
      <c r="E844" s="12"/>
      <c r="BF844" s="105"/>
      <c r="BG844" s="14"/>
    </row>
    <row r="845" spans="1:59" ht="12.75">
      <c r="A845" s="27"/>
      <c r="B845" s="27"/>
      <c r="C845" s="12"/>
      <c r="E845" s="12"/>
      <c r="BF845" s="105"/>
      <c r="BG845" s="14"/>
    </row>
    <row r="846" spans="1:59" ht="12.75">
      <c r="A846" s="27"/>
      <c r="B846" s="27"/>
      <c r="C846" s="12"/>
      <c r="E846" s="12"/>
      <c r="BF846" s="105"/>
      <c r="BG846" s="14"/>
    </row>
    <row r="847" spans="1:59" ht="12.75">
      <c r="A847" s="27"/>
      <c r="B847" s="27"/>
      <c r="C847" s="12"/>
      <c r="E847" s="12"/>
      <c r="BF847" s="105"/>
      <c r="BG847" s="14"/>
    </row>
    <row r="848" spans="1:59" ht="12.75">
      <c r="A848" s="27"/>
      <c r="B848" s="27"/>
      <c r="C848" s="12"/>
      <c r="E848" s="12"/>
      <c r="BF848" s="105"/>
      <c r="BG848" s="14"/>
    </row>
    <row r="849" spans="1:59" ht="12.75">
      <c r="A849" s="27"/>
      <c r="B849" s="27"/>
      <c r="C849" s="12"/>
      <c r="E849" s="12"/>
      <c r="BF849" s="105"/>
      <c r="BG849" s="14"/>
    </row>
    <row r="850" spans="1:59" ht="12.75">
      <c r="A850" s="27"/>
      <c r="B850" s="27"/>
      <c r="C850" s="12"/>
      <c r="E850" s="12"/>
      <c r="BF850" s="105"/>
      <c r="BG850" s="14"/>
    </row>
    <row r="851" spans="1:59" ht="12.75">
      <c r="A851" s="27"/>
      <c r="B851" s="27"/>
      <c r="C851" s="12"/>
      <c r="E851" s="12"/>
      <c r="BF851" s="105"/>
      <c r="BG851" s="14"/>
    </row>
    <row r="852" spans="1:59" ht="12.75">
      <c r="A852" s="27"/>
      <c r="B852" s="27"/>
      <c r="C852" s="12"/>
      <c r="E852" s="12"/>
      <c r="BF852" s="105"/>
      <c r="BG852" s="14"/>
    </row>
    <row r="853" spans="1:59" ht="12.75">
      <c r="A853" s="27"/>
      <c r="B853" s="27"/>
      <c r="C853" s="12"/>
      <c r="E853" s="12"/>
      <c r="BF853" s="105"/>
      <c r="BG853" s="14"/>
    </row>
    <row r="854" spans="1:59" ht="12.75">
      <c r="A854" s="27"/>
      <c r="B854" s="27"/>
      <c r="C854" s="12"/>
      <c r="E854" s="12"/>
      <c r="BF854" s="105"/>
      <c r="BG854" s="14"/>
    </row>
    <row r="855" spans="1:59" ht="12.75">
      <c r="A855" s="27"/>
      <c r="B855" s="27"/>
      <c r="C855" s="12"/>
      <c r="E855" s="12"/>
      <c r="BF855" s="105"/>
      <c r="BG855" s="14"/>
    </row>
    <row r="856" spans="1:59" ht="12.75">
      <c r="A856" s="27"/>
      <c r="B856" s="27"/>
      <c r="C856" s="12"/>
      <c r="E856" s="12"/>
      <c r="BF856" s="105"/>
      <c r="BG856" s="14"/>
    </row>
    <row r="857" spans="1:59" ht="12.75">
      <c r="A857" s="27"/>
      <c r="B857" s="27"/>
      <c r="C857" s="12"/>
      <c r="E857" s="12"/>
      <c r="BF857" s="105"/>
      <c r="BG857" s="14"/>
    </row>
    <row r="858" spans="1:59" ht="12.75">
      <c r="A858" s="27"/>
      <c r="B858" s="27"/>
      <c r="C858" s="12"/>
      <c r="E858" s="12"/>
      <c r="BF858" s="105"/>
      <c r="BG858" s="14"/>
    </row>
    <row r="859" spans="1:59" ht="12.75">
      <c r="A859" s="27"/>
      <c r="B859" s="27"/>
      <c r="C859" s="12"/>
      <c r="E859" s="12"/>
      <c r="BF859" s="105"/>
      <c r="BG859" s="14"/>
    </row>
    <row r="860" spans="1:59" ht="12.75">
      <c r="A860" s="27"/>
      <c r="B860" s="27"/>
      <c r="C860" s="12"/>
      <c r="E860" s="12"/>
      <c r="BF860" s="105"/>
      <c r="BG860" s="14"/>
    </row>
    <row r="861" spans="1:59" ht="12.75">
      <c r="A861" s="27"/>
      <c r="B861" s="27"/>
      <c r="C861" s="12"/>
      <c r="E861" s="12"/>
      <c r="BF861" s="105"/>
      <c r="BG861" s="14"/>
    </row>
    <row r="862" spans="1:59" ht="12.75">
      <c r="A862" s="27"/>
      <c r="B862" s="27"/>
      <c r="C862" s="12"/>
      <c r="E862" s="12"/>
      <c r="BF862" s="105"/>
      <c r="BG862" s="14"/>
    </row>
    <row r="863" spans="1:59" ht="12.75">
      <c r="A863" s="27"/>
      <c r="B863" s="27"/>
      <c r="C863" s="12"/>
      <c r="E863" s="12"/>
      <c r="BF863" s="105"/>
      <c r="BG863" s="14"/>
    </row>
    <row r="864" spans="1:59" ht="12.75">
      <c r="A864" s="27"/>
      <c r="B864" s="27"/>
      <c r="C864" s="12"/>
      <c r="E864" s="12"/>
      <c r="BF864" s="105"/>
      <c r="BG864" s="14"/>
    </row>
    <row r="865" spans="1:59" ht="12.75">
      <c r="A865" s="27"/>
      <c r="B865" s="27"/>
      <c r="C865" s="12"/>
      <c r="E865" s="12"/>
      <c r="BF865" s="105"/>
      <c r="BG865" s="14"/>
    </row>
    <row r="866" spans="1:59" ht="12.75">
      <c r="A866" s="27"/>
      <c r="B866" s="27"/>
      <c r="C866" s="12"/>
      <c r="E866" s="12"/>
      <c r="BF866" s="105"/>
      <c r="BG866" s="14"/>
    </row>
    <row r="867" spans="1:59" ht="12.75">
      <c r="A867" s="27"/>
      <c r="B867" s="27"/>
      <c r="C867" s="12"/>
      <c r="E867" s="12"/>
      <c r="BF867" s="105"/>
      <c r="BG867" s="14"/>
    </row>
    <row r="868" spans="1:59" ht="12.75">
      <c r="A868" s="27"/>
      <c r="B868" s="27"/>
      <c r="C868" s="12"/>
      <c r="E868" s="12"/>
      <c r="BF868" s="105"/>
      <c r="BG868" s="14"/>
    </row>
    <row r="869" spans="1:59" ht="12.75">
      <c r="A869" s="27"/>
      <c r="B869" s="27"/>
      <c r="C869" s="12"/>
      <c r="E869" s="12"/>
      <c r="BF869" s="105"/>
      <c r="BG869" s="14"/>
    </row>
    <row r="870" spans="1:59" ht="12.75">
      <c r="A870" s="27"/>
      <c r="B870" s="27"/>
      <c r="C870" s="12"/>
      <c r="E870" s="12"/>
      <c r="BF870" s="105"/>
      <c r="BG870" s="14"/>
    </row>
    <row r="871" spans="1:59" ht="12.75">
      <c r="A871" s="27"/>
      <c r="B871" s="27"/>
      <c r="C871" s="12"/>
      <c r="E871" s="12"/>
      <c r="BF871" s="105"/>
      <c r="BG871" s="14"/>
    </row>
    <row r="872" spans="1:59" ht="12.75">
      <c r="A872" s="27"/>
      <c r="B872" s="27"/>
      <c r="C872" s="12"/>
      <c r="E872" s="12"/>
      <c r="BF872" s="105"/>
      <c r="BG872" s="14"/>
    </row>
    <row r="873" spans="1:59" ht="12.75">
      <c r="A873" s="27"/>
      <c r="B873" s="27"/>
      <c r="C873" s="12"/>
      <c r="E873" s="12"/>
      <c r="BF873" s="105"/>
      <c r="BG873" s="14"/>
    </row>
    <row r="874" spans="1:59" ht="12.75">
      <c r="A874" s="27"/>
      <c r="B874" s="27"/>
      <c r="C874" s="12"/>
      <c r="E874" s="12"/>
      <c r="BF874" s="105"/>
      <c r="BG874" s="14"/>
    </row>
    <row r="875" spans="1:59" ht="12.75">
      <c r="A875" s="27"/>
      <c r="B875" s="27"/>
      <c r="C875" s="12"/>
      <c r="E875" s="12"/>
      <c r="BF875" s="105"/>
      <c r="BG875" s="14"/>
    </row>
    <row r="876" spans="1:59" ht="12.75">
      <c r="A876" s="27"/>
      <c r="B876" s="27"/>
      <c r="C876" s="12"/>
      <c r="E876" s="12"/>
      <c r="BF876" s="105"/>
      <c r="BG876" s="14"/>
    </row>
    <row r="877" spans="1:59" ht="12.75">
      <c r="A877" s="27"/>
      <c r="B877" s="27"/>
      <c r="C877" s="12"/>
      <c r="E877" s="12"/>
      <c r="BF877" s="105"/>
      <c r="BG877" s="14"/>
    </row>
    <row r="878" spans="1:59" ht="12.75">
      <c r="A878" s="27"/>
      <c r="B878" s="27"/>
      <c r="C878" s="12"/>
      <c r="E878" s="12"/>
      <c r="BF878" s="105"/>
      <c r="BG878" s="14"/>
    </row>
    <row r="879" spans="1:59" ht="12.75">
      <c r="A879" s="27"/>
      <c r="B879" s="27"/>
      <c r="C879" s="12"/>
      <c r="E879" s="12"/>
      <c r="BF879" s="105"/>
      <c r="BG879" s="14"/>
    </row>
    <row r="880" spans="1:59" ht="12.75">
      <c r="A880" s="27"/>
      <c r="B880" s="27"/>
      <c r="C880" s="12"/>
      <c r="E880" s="12"/>
      <c r="BF880" s="105"/>
      <c r="BG880" s="14"/>
    </row>
    <row r="881" spans="1:59" ht="12.75">
      <c r="A881" s="27"/>
      <c r="B881" s="27"/>
      <c r="C881" s="12"/>
      <c r="E881" s="12"/>
      <c r="BF881" s="105"/>
      <c r="BG881" s="14"/>
    </row>
    <row r="882" spans="1:59" ht="12.75">
      <c r="A882" s="27"/>
      <c r="B882" s="27"/>
      <c r="C882" s="12"/>
      <c r="E882" s="12"/>
      <c r="BF882" s="105"/>
      <c r="BG882" s="14"/>
    </row>
    <row r="883" spans="1:59" ht="12.75">
      <c r="A883" s="27"/>
      <c r="B883" s="27"/>
      <c r="C883" s="12"/>
      <c r="E883" s="12"/>
      <c r="BF883" s="105"/>
      <c r="BG883" s="14"/>
    </row>
    <row r="884" spans="1:59" ht="12.75">
      <c r="A884" s="27"/>
      <c r="B884" s="27"/>
      <c r="C884" s="12"/>
      <c r="E884" s="12"/>
      <c r="BF884" s="105"/>
      <c r="BG884" s="14"/>
    </row>
    <row r="885" spans="1:59" ht="12.75">
      <c r="A885" s="27"/>
      <c r="B885" s="27"/>
      <c r="C885" s="12"/>
      <c r="E885" s="12"/>
      <c r="BF885" s="105"/>
      <c r="BG885" s="14"/>
    </row>
    <row r="886" spans="1:59" ht="12.75">
      <c r="A886" s="27"/>
      <c r="B886" s="27"/>
      <c r="C886" s="12"/>
      <c r="E886" s="12"/>
      <c r="BF886" s="105"/>
      <c r="BG886" s="14"/>
    </row>
    <row r="887" spans="1:59" ht="12.75">
      <c r="A887" s="27"/>
      <c r="B887" s="27"/>
      <c r="C887" s="12"/>
      <c r="E887" s="12"/>
      <c r="BF887" s="105"/>
      <c r="BG887" s="14"/>
    </row>
    <row r="888" spans="1:59" ht="12.75">
      <c r="A888" s="27"/>
      <c r="B888" s="27"/>
      <c r="C888" s="12"/>
      <c r="E888" s="12"/>
      <c r="BF888" s="105"/>
      <c r="BG888" s="14"/>
    </row>
    <row r="889" spans="1:59" ht="12.75">
      <c r="A889" s="27"/>
      <c r="B889" s="27"/>
      <c r="C889" s="12"/>
      <c r="E889" s="12"/>
      <c r="BF889" s="105"/>
      <c r="BG889" s="14"/>
    </row>
    <row r="890" spans="1:59" ht="12.75">
      <c r="A890" s="27"/>
      <c r="B890" s="27"/>
      <c r="C890" s="12"/>
      <c r="E890" s="12"/>
      <c r="BF890" s="105"/>
      <c r="BG890" s="14"/>
    </row>
    <row r="891" spans="1:59" ht="12.75">
      <c r="A891" s="27"/>
      <c r="B891" s="27"/>
      <c r="C891" s="12"/>
      <c r="E891" s="12"/>
      <c r="BF891" s="105"/>
      <c r="BG891" s="14"/>
    </row>
    <row r="892" spans="1:59" ht="12.75">
      <c r="A892" s="27"/>
      <c r="B892" s="27"/>
      <c r="C892" s="12"/>
      <c r="E892" s="12"/>
      <c r="BF892" s="105"/>
      <c r="BG892" s="14"/>
    </row>
    <row r="893" spans="1:59" ht="12.75">
      <c r="A893" s="27"/>
      <c r="B893" s="27"/>
      <c r="C893" s="12"/>
      <c r="E893" s="12"/>
      <c r="BF893" s="105"/>
      <c r="BG893" s="14"/>
    </row>
    <row r="894" spans="1:59" ht="12.75">
      <c r="A894" s="27"/>
      <c r="B894" s="27"/>
      <c r="C894" s="12"/>
      <c r="E894" s="12"/>
      <c r="BF894" s="105"/>
      <c r="BG894" s="14"/>
    </row>
    <row r="895" spans="1:59" ht="12.75">
      <c r="A895" s="27"/>
      <c r="B895" s="27"/>
      <c r="C895" s="12"/>
      <c r="E895" s="12"/>
      <c r="BF895" s="105"/>
      <c r="BG895" s="14"/>
    </row>
    <row r="896" spans="1:59" ht="12.75">
      <c r="A896" s="27"/>
      <c r="B896" s="27"/>
      <c r="C896" s="12"/>
      <c r="E896" s="12"/>
      <c r="BF896" s="105"/>
      <c r="BG896" s="14"/>
    </row>
    <row r="897" spans="1:59" ht="12.75">
      <c r="A897" s="27"/>
      <c r="B897" s="27"/>
      <c r="C897" s="12"/>
      <c r="E897" s="12"/>
      <c r="BF897" s="105"/>
      <c r="BG897" s="14"/>
    </row>
    <row r="898" spans="1:59" ht="12.75">
      <c r="A898" s="27"/>
      <c r="B898" s="27"/>
      <c r="C898" s="12"/>
      <c r="E898" s="12"/>
      <c r="BF898" s="105"/>
      <c r="BG898" s="14"/>
    </row>
    <row r="899" spans="1:59" ht="12.75">
      <c r="A899" s="27"/>
      <c r="B899" s="27"/>
      <c r="C899" s="12"/>
      <c r="E899" s="12"/>
      <c r="BF899" s="105"/>
      <c r="BG899" s="14"/>
    </row>
    <row r="900" spans="1:59" ht="12.75">
      <c r="A900" s="27"/>
      <c r="B900" s="27"/>
      <c r="C900" s="12"/>
      <c r="E900" s="12"/>
      <c r="BF900" s="105"/>
      <c r="BG900" s="14"/>
    </row>
    <row r="901" spans="1:59" ht="12.75">
      <c r="A901" s="27"/>
      <c r="B901" s="27"/>
      <c r="C901" s="12"/>
      <c r="E901" s="12"/>
      <c r="BF901" s="105"/>
      <c r="BG901" s="14"/>
    </row>
    <row r="902" spans="1:59" ht="12.75">
      <c r="A902" s="27"/>
      <c r="B902" s="27"/>
      <c r="C902" s="12"/>
      <c r="E902" s="12"/>
      <c r="BF902" s="105"/>
      <c r="BG902" s="14"/>
    </row>
    <row r="903" spans="1:59" ht="12.75">
      <c r="A903" s="27"/>
      <c r="B903" s="27"/>
      <c r="C903" s="12"/>
      <c r="E903" s="12"/>
      <c r="BF903" s="105"/>
      <c r="BG903" s="14"/>
    </row>
    <row r="904" spans="1:59" ht="12.75">
      <c r="A904" s="27"/>
      <c r="B904" s="27"/>
      <c r="C904" s="12"/>
      <c r="E904" s="12"/>
      <c r="BF904" s="105"/>
      <c r="BG904" s="14"/>
    </row>
    <row r="905" spans="1:59" ht="12.75">
      <c r="A905" s="27"/>
      <c r="B905" s="27"/>
      <c r="C905" s="12"/>
      <c r="E905" s="12"/>
      <c r="BF905" s="105"/>
      <c r="BG905" s="14"/>
    </row>
    <row r="906" spans="1:59" ht="12.75">
      <c r="A906" s="27"/>
      <c r="B906" s="27"/>
      <c r="C906" s="12"/>
      <c r="E906" s="12"/>
      <c r="BF906" s="105"/>
      <c r="BG906" s="14"/>
    </row>
    <row r="907" spans="1:59" ht="12.75">
      <c r="A907" s="27"/>
      <c r="B907" s="27"/>
      <c r="C907" s="12"/>
      <c r="E907" s="12"/>
      <c r="BF907" s="105"/>
      <c r="BG907" s="14"/>
    </row>
    <row r="908" spans="1:59" ht="12.75">
      <c r="A908" s="27"/>
      <c r="B908" s="27"/>
      <c r="C908" s="12"/>
      <c r="E908" s="12"/>
      <c r="BF908" s="105"/>
      <c r="BG908" s="14"/>
    </row>
    <row r="909" spans="1:59" ht="12.75">
      <c r="A909" s="27"/>
      <c r="B909" s="27"/>
      <c r="C909" s="12"/>
      <c r="E909" s="12"/>
      <c r="BF909" s="105"/>
      <c r="BG909" s="14"/>
    </row>
    <row r="910" spans="1:59" ht="12.75">
      <c r="A910" s="27"/>
      <c r="B910" s="27"/>
      <c r="C910" s="12"/>
      <c r="E910" s="12"/>
      <c r="BF910" s="105"/>
      <c r="BG910" s="14"/>
    </row>
    <row r="911" spans="1:59" ht="12.75">
      <c r="A911" s="27"/>
      <c r="B911" s="27"/>
      <c r="C911" s="12"/>
      <c r="E911" s="12"/>
      <c r="BF911" s="105"/>
      <c r="BG911" s="14"/>
    </row>
    <row r="912" spans="1:59" ht="12.75">
      <c r="A912" s="27"/>
      <c r="B912" s="27"/>
      <c r="C912" s="12"/>
      <c r="E912" s="12"/>
      <c r="BF912" s="105"/>
      <c r="BG912" s="14"/>
    </row>
    <row r="913" spans="1:59" ht="12.75">
      <c r="A913" s="27"/>
      <c r="B913" s="27"/>
      <c r="C913" s="12"/>
      <c r="E913" s="12"/>
      <c r="BF913" s="105"/>
      <c r="BG913" s="14"/>
    </row>
    <row r="914" spans="1:59" ht="12.75">
      <c r="A914" s="27"/>
      <c r="B914" s="27"/>
      <c r="C914" s="12"/>
      <c r="E914" s="12"/>
      <c r="BF914" s="105"/>
      <c r="BG914" s="14"/>
    </row>
    <row r="915" spans="1:59" ht="12.75">
      <c r="A915" s="27"/>
      <c r="B915" s="27"/>
      <c r="C915" s="12"/>
      <c r="E915" s="12"/>
      <c r="BF915" s="105"/>
      <c r="BG915" s="14"/>
    </row>
    <row r="916" spans="1:59" ht="12.75">
      <c r="A916" s="27"/>
      <c r="B916" s="27"/>
      <c r="C916" s="12"/>
      <c r="E916" s="12"/>
      <c r="BF916" s="105"/>
      <c r="BG916" s="14"/>
    </row>
    <row r="917" spans="1:59" ht="12.75">
      <c r="A917" s="27"/>
      <c r="B917" s="27"/>
      <c r="C917" s="12"/>
      <c r="E917" s="12"/>
      <c r="BF917" s="105"/>
      <c r="BG917" s="14"/>
    </row>
    <row r="918" spans="1:59" ht="12.75">
      <c r="A918" s="27"/>
      <c r="B918" s="27"/>
      <c r="C918" s="12"/>
      <c r="E918" s="12"/>
      <c r="BF918" s="105"/>
      <c r="BG918" s="14"/>
    </row>
    <row r="919" spans="1:59" ht="12.75">
      <c r="A919" s="27"/>
      <c r="B919" s="27"/>
      <c r="C919" s="12"/>
      <c r="E919" s="12"/>
      <c r="BF919" s="105"/>
      <c r="BG919" s="14"/>
    </row>
    <row r="920" spans="1:59" ht="12.75">
      <c r="A920" s="27"/>
      <c r="B920" s="27"/>
      <c r="C920" s="12"/>
      <c r="E920" s="12"/>
      <c r="BF920" s="105"/>
      <c r="BG920" s="14"/>
    </row>
    <row r="921" spans="1:59" ht="12.75">
      <c r="A921" s="27"/>
      <c r="B921" s="27"/>
      <c r="C921" s="12"/>
      <c r="E921" s="12"/>
      <c r="BF921" s="105"/>
      <c r="BG921" s="14"/>
    </row>
    <row r="922" spans="1:59" ht="12.75">
      <c r="A922" s="27"/>
      <c r="B922" s="27"/>
      <c r="C922" s="12"/>
      <c r="E922" s="12"/>
      <c r="BF922" s="105"/>
      <c r="BG922" s="14"/>
    </row>
    <row r="923" spans="1:59" ht="12.75">
      <c r="A923" s="27"/>
      <c r="B923" s="27"/>
      <c r="C923" s="12"/>
      <c r="E923" s="12"/>
      <c r="BF923" s="105"/>
      <c r="BG923" s="14"/>
    </row>
    <row r="924" spans="1:59" ht="12.75">
      <c r="A924" s="27"/>
      <c r="B924" s="27"/>
      <c r="C924" s="12"/>
      <c r="E924" s="12"/>
      <c r="BF924" s="105"/>
      <c r="BG924" s="14"/>
    </row>
    <row r="925" spans="1:59" ht="12.75">
      <c r="A925" s="27"/>
      <c r="B925" s="27"/>
      <c r="C925" s="12"/>
      <c r="E925" s="12"/>
      <c r="BF925" s="105"/>
      <c r="BG925" s="14"/>
    </row>
    <row r="926" spans="1:59" ht="12.75">
      <c r="A926" s="27"/>
      <c r="B926" s="27"/>
      <c r="C926" s="12"/>
      <c r="E926" s="12"/>
      <c r="BF926" s="105"/>
      <c r="BG926" s="14"/>
    </row>
    <row r="927" spans="1:59" ht="12.75">
      <c r="A927" s="27"/>
      <c r="B927" s="27"/>
      <c r="C927" s="12"/>
      <c r="E927" s="12"/>
      <c r="BF927" s="105"/>
      <c r="BG927" s="14"/>
    </row>
    <row r="928" spans="1:59" ht="12.75">
      <c r="A928" s="27"/>
      <c r="B928" s="27"/>
      <c r="C928" s="12"/>
      <c r="E928" s="12"/>
      <c r="BF928" s="105"/>
      <c r="BG928" s="14"/>
    </row>
    <row r="929" spans="1:59" ht="12.75">
      <c r="A929" s="27"/>
      <c r="B929" s="27"/>
      <c r="C929" s="12"/>
      <c r="E929" s="12"/>
      <c r="BF929" s="105"/>
      <c r="BG929" s="14"/>
    </row>
    <row r="930" spans="1:59" ht="12.75">
      <c r="A930" s="27"/>
      <c r="B930" s="27"/>
      <c r="C930" s="12"/>
      <c r="E930" s="12"/>
      <c r="BF930" s="105"/>
      <c r="BG930" s="14"/>
    </row>
    <row r="931" spans="1:59" ht="12.75">
      <c r="A931" s="27"/>
      <c r="B931" s="27"/>
      <c r="C931" s="12"/>
      <c r="E931" s="12"/>
      <c r="BF931" s="105"/>
      <c r="BG931" s="14"/>
    </row>
    <row r="932" spans="1:59" ht="12.75">
      <c r="A932" s="27"/>
      <c r="B932" s="27"/>
      <c r="C932" s="12"/>
      <c r="E932" s="12"/>
      <c r="BF932" s="105"/>
      <c r="BG932" s="14"/>
    </row>
    <row r="933" spans="1:59" ht="12.75">
      <c r="A933" s="27"/>
      <c r="B933" s="27"/>
      <c r="C933" s="12"/>
      <c r="E933" s="12"/>
      <c r="BF933" s="105"/>
      <c r="BG933" s="14"/>
    </row>
    <row r="934" spans="1:59" ht="12.75">
      <c r="A934" s="27"/>
      <c r="B934" s="27"/>
      <c r="C934" s="12"/>
      <c r="E934" s="12"/>
      <c r="BF934" s="105"/>
      <c r="BG934" s="14"/>
    </row>
    <row r="935" spans="1:59" ht="12.75">
      <c r="A935" s="27"/>
      <c r="B935" s="27"/>
      <c r="C935" s="12"/>
      <c r="E935" s="12"/>
      <c r="BF935" s="105"/>
      <c r="BG935" s="14"/>
    </row>
    <row r="936" spans="1:59" ht="12.75">
      <c r="A936" s="27"/>
      <c r="B936" s="27"/>
      <c r="C936" s="12"/>
      <c r="E936" s="12"/>
      <c r="BF936" s="105"/>
      <c r="BG936" s="14"/>
    </row>
    <row r="937" spans="1:59" ht="12.75">
      <c r="A937" s="27"/>
      <c r="B937" s="27"/>
      <c r="C937" s="12"/>
      <c r="E937" s="12"/>
      <c r="BF937" s="105"/>
      <c r="BG937" s="14"/>
    </row>
    <row r="938" spans="1:59" ht="12.75">
      <c r="A938" s="27"/>
      <c r="B938" s="27"/>
      <c r="C938" s="12"/>
      <c r="E938" s="12"/>
      <c r="BF938" s="105"/>
      <c r="BG938" s="14"/>
    </row>
    <row r="939" spans="1:59" ht="12.75">
      <c r="A939" s="27"/>
      <c r="B939" s="27"/>
      <c r="C939" s="12"/>
      <c r="E939" s="12"/>
      <c r="BF939" s="105"/>
      <c r="BG939" s="14"/>
    </row>
    <row r="940" spans="1:59" ht="12.75">
      <c r="A940" s="27"/>
      <c r="B940" s="27"/>
      <c r="C940" s="12"/>
      <c r="E940" s="12"/>
      <c r="BF940" s="105"/>
      <c r="BG940" s="14"/>
    </row>
    <row r="941" spans="1:59" ht="12.75">
      <c r="A941" s="27"/>
      <c r="B941" s="27"/>
      <c r="C941" s="12"/>
      <c r="E941" s="12"/>
      <c r="BF941" s="105"/>
      <c r="BG941" s="14"/>
    </row>
    <row r="942" spans="1:59" ht="12.75">
      <c r="A942" s="27"/>
      <c r="B942" s="27"/>
      <c r="C942" s="12"/>
      <c r="E942" s="12"/>
      <c r="BF942" s="105"/>
      <c r="BG942" s="14"/>
    </row>
    <row r="943" spans="1:59" ht="12.75">
      <c r="A943" s="27"/>
      <c r="B943" s="27"/>
      <c r="C943" s="12"/>
      <c r="E943" s="12"/>
      <c r="BF943" s="105"/>
      <c r="BG943" s="14"/>
    </row>
    <row r="944" spans="1:59" ht="12.75">
      <c r="A944" s="27"/>
      <c r="B944" s="27"/>
      <c r="C944" s="12"/>
      <c r="E944" s="12"/>
      <c r="BF944" s="105"/>
      <c r="BG944" s="14"/>
    </row>
    <row r="945" spans="1:59" ht="12.75">
      <c r="A945" s="27"/>
      <c r="B945" s="27"/>
      <c r="C945" s="12"/>
      <c r="E945" s="12"/>
      <c r="BF945" s="105"/>
      <c r="BG945" s="14"/>
    </row>
    <row r="946" spans="1:59" ht="12.75">
      <c r="A946" s="27"/>
      <c r="B946" s="27"/>
      <c r="C946" s="12"/>
      <c r="E946" s="12"/>
      <c r="BF946" s="105"/>
      <c r="BG946" s="14"/>
    </row>
    <row r="947" spans="1:59" ht="12.75">
      <c r="A947" s="27"/>
      <c r="B947" s="27"/>
      <c r="C947" s="12"/>
      <c r="E947" s="12"/>
      <c r="BF947" s="105"/>
      <c r="BG947" s="14"/>
    </row>
    <row r="948" spans="1:59" ht="12.75">
      <c r="A948" s="27"/>
      <c r="B948" s="27"/>
      <c r="C948" s="12"/>
      <c r="E948" s="12"/>
      <c r="BF948" s="105"/>
      <c r="BG948" s="14"/>
    </row>
    <row r="949" spans="1:59" ht="12.75">
      <c r="A949" s="27"/>
      <c r="B949" s="27"/>
      <c r="C949" s="12"/>
      <c r="E949" s="12"/>
      <c r="BF949" s="105"/>
      <c r="BG949" s="14"/>
    </row>
    <row r="950" spans="1:59" ht="12.75">
      <c r="A950" s="27"/>
      <c r="B950" s="27"/>
      <c r="C950" s="12"/>
      <c r="E950" s="12"/>
      <c r="BF950" s="105"/>
      <c r="BG950" s="14"/>
    </row>
    <row r="951" spans="1:59" ht="12.75">
      <c r="A951" s="27"/>
      <c r="B951" s="27"/>
      <c r="C951" s="12"/>
      <c r="E951" s="12"/>
      <c r="BF951" s="105"/>
      <c r="BG951" s="14"/>
    </row>
    <row r="952" spans="1:59" ht="12.75">
      <c r="A952" s="27"/>
      <c r="B952" s="27"/>
      <c r="C952" s="12"/>
      <c r="E952" s="12"/>
      <c r="BF952" s="105"/>
      <c r="BG952" s="14"/>
    </row>
    <row r="953" spans="1:59" ht="12.75">
      <c r="A953" s="27"/>
      <c r="B953" s="27"/>
      <c r="C953" s="12"/>
      <c r="E953" s="12"/>
      <c r="BF953" s="105"/>
      <c r="BG953" s="14"/>
    </row>
    <row r="954" spans="1:59" ht="12.75">
      <c r="A954" s="27"/>
      <c r="B954" s="27"/>
      <c r="C954" s="12"/>
      <c r="E954" s="12"/>
      <c r="BF954" s="105"/>
      <c r="BG954" s="14"/>
    </row>
    <row r="955" spans="1:59" ht="12.75">
      <c r="A955" s="27"/>
      <c r="B955" s="27"/>
      <c r="C955" s="12"/>
      <c r="E955" s="12"/>
      <c r="BF955" s="105"/>
      <c r="BG955" s="14"/>
    </row>
    <row r="956" spans="1:59" ht="12.75">
      <c r="A956" s="27"/>
      <c r="B956" s="27"/>
      <c r="C956" s="12"/>
      <c r="E956" s="12"/>
      <c r="BF956" s="105"/>
      <c r="BG956" s="14"/>
    </row>
    <row r="957" spans="1:59" ht="12.75">
      <c r="A957" s="27"/>
      <c r="B957" s="27"/>
      <c r="C957" s="12"/>
      <c r="E957" s="12"/>
      <c r="BF957" s="105"/>
      <c r="BG957" s="14"/>
    </row>
    <row r="958" spans="1:59" ht="12.75">
      <c r="A958" s="27"/>
      <c r="B958" s="27"/>
      <c r="C958" s="12"/>
      <c r="E958" s="12"/>
      <c r="BF958" s="105"/>
      <c r="BG958" s="14"/>
    </row>
    <row r="959" spans="1:59" ht="12.75">
      <c r="A959" s="27"/>
      <c r="B959" s="27"/>
      <c r="C959" s="12"/>
      <c r="E959" s="12"/>
      <c r="BF959" s="105"/>
      <c r="BG959" s="14"/>
    </row>
    <row r="960" spans="1:59" ht="12.75">
      <c r="A960" s="27"/>
      <c r="B960" s="27"/>
      <c r="C960" s="12"/>
      <c r="E960" s="12"/>
      <c r="BF960" s="105"/>
      <c r="BG960" s="14"/>
    </row>
    <row r="961" spans="1:59" ht="12.75">
      <c r="A961" s="27"/>
      <c r="B961" s="27"/>
      <c r="C961" s="12"/>
      <c r="E961" s="12"/>
      <c r="BF961" s="105"/>
      <c r="BG961" s="14"/>
    </row>
    <row r="962" spans="1:59" ht="12.75">
      <c r="A962" s="27"/>
      <c r="B962" s="27"/>
      <c r="C962" s="12"/>
      <c r="E962" s="12"/>
      <c r="BF962" s="105"/>
      <c r="BG962" s="14"/>
    </row>
    <row r="963" spans="1:59" ht="12.75">
      <c r="A963" s="27"/>
      <c r="B963" s="27"/>
      <c r="C963" s="12"/>
      <c r="E963" s="12"/>
      <c r="BF963" s="105"/>
      <c r="BG963" s="14"/>
    </row>
    <row r="964" spans="1:59" ht="12.75">
      <c r="A964" s="27"/>
      <c r="B964" s="27"/>
      <c r="C964" s="12"/>
      <c r="E964" s="12"/>
      <c r="BF964" s="105"/>
      <c r="BG964" s="14"/>
    </row>
    <row r="965" spans="1:59" ht="12.75">
      <c r="A965" s="27"/>
      <c r="B965" s="27"/>
      <c r="C965" s="12"/>
      <c r="E965" s="12"/>
      <c r="BF965" s="105"/>
      <c r="BG965" s="14"/>
    </row>
    <row r="966" spans="1:59" ht="12.75">
      <c r="A966" s="27"/>
      <c r="B966" s="27"/>
      <c r="C966" s="12"/>
      <c r="E966" s="12"/>
      <c r="BF966" s="105"/>
      <c r="BG966" s="14"/>
    </row>
    <row r="967" spans="1:59" ht="12.75">
      <c r="A967" s="27"/>
      <c r="B967" s="27"/>
      <c r="C967" s="12"/>
      <c r="E967" s="12"/>
      <c r="BF967" s="105"/>
      <c r="BG967" s="14"/>
    </row>
    <row r="968" spans="1:59" ht="12.75">
      <c r="A968" s="27"/>
      <c r="B968" s="27"/>
      <c r="C968" s="12"/>
      <c r="E968" s="12"/>
      <c r="BF968" s="105"/>
      <c r="BG968" s="14"/>
    </row>
    <row r="969" spans="1:59" ht="12.75">
      <c r="A969" s="27"/>
      <c r="B969" s="27"/>
      <c r="C969" s="12"/>
      <c r="E969" s="12"/>
      <c r="BF969" s="105"/>
      <c r="BG969" s="14"/>
    </row>
    <row r="970" spans="1:59" ht="12.75">
      <c r="A970" s="27"/>
      <c r="B970" s="27"/>
      <c r="C970" s="12"/>
      <c r="E970" s="12"/>
      <c r="BF970" s="105"/>
      <c r="BG970" s="14"/>
    </row>
    <row r="971" spans="1:59" ht="12.75">
      <c r="A971" s="27"/>
      <c r="B971" s="27"/>
      <c r="C971" s="12"/>
      <c r="E971" s="12"/>
      <c r="BF971" s="105"/>
      <c r="BG971" s="14"/>
    </row>
    <row r="972" spans="1:59" ht="12.75">
      <c r="A972" s="27"/>
      <c r="B972" s="27"/>
      <c r="C972" s="12"/>
      <c r="E972" s="12"/>
      <c r="BF972" s="105"/>
      <c r="BG972" s="14"/>
    </row>
    <row r="973" spans="1:59" ht="12.75">
      <c r="A973" s="27"/>
      <c r="B973" s="27"/>
      <c r="C973" s="12"/>
      <c r="E973" s="12"/>
      <c r="BF973" s="105"/>
      <c r="BG973" s="14"/>
    </row>
    <row r="974" spans="1:59" ht="12.75">
      <c r="A974" s="27"/>
      <c r="B974" s="27"/>
      <c r="C974" s="12"/>
      <c r="E974" s="12"/>
      <c r="BF974" s="105"/>
      <c r="BG974" s="14"/>
    </row>
    <row r="975" spans="1:59" ht="12.75">
      <c r="A975" s="27"/>
      <c r="B975" s="27"/>
      <c r="C975" s="12"/>
      <c r="E975" s="12"/>
      <c r="BF975" s="105"/>
      <c r="BG975" s="14"/>
    </row>
    <row r="976" spans="1:59" ht="12.75">
      <c r="A976" s="27"/>
      <c r="B976" s="27"/>
      <c r="C976" s="12"/>
      <c r="E976" s="12"/>
      <c r="BF976" s="105"/>
      <c r="BG976" s="14"/>
    </row>
    <row r="977" spans="1:59" ht="12.75">
      <c r="A977" s="27"/>
      <c r="B977" s="27"/>
      <c r="C977" s="12"/>
      <c r="E977" s="12"/>
      <c r="BF977" s="105"/>
      <c r="BG977" s="14"/>
    </row>
    <row r="978" spans="1:59" ht="12.75">
      <c r="A978" s="27"/>
      <c r="B978" s="27"/>
      <c r="C978" s="12"/>
      <c r="E978" s="12"/>
      <c r="BF978" s="105"/>
      <c r="BG978" s="14"/>
    </row>
    <row r="979" spans="1:59" ht="12.75">
      <c r="A979" s="27"/>
      <c r="B979" s="27"/>
      <c r="C979" s="12"/>
      <c r="E979" s="12"/>
      <c r="BF979" s="105"/>
      <c r="BG979" s="14"/>
    </row>
    <row r="980" spans="1:59" ht="12.75">
      <c r="A980" s="27"/>
      <c r="B980" s="27"/>
      <c r="C980" s="12"/>
      <c r="E980" s="12"/>
      <c r="BF980" s="105"/>
      <c r="BG980" s="14"/>
    </row>
    <row r="981" spans="1:59" ht="12.75">
      <c r="A981" s="27"/>
      <c r="B981" s="27"/>
      <c r="C981" s="12"/>
      <c r="E981" s="12"/>
      <c r="BF981" s="105"/>
      <c r="BG981" s="14"/>
    </row>
    <row r="982" spans="1:59" ht="12.75">
      <c r="A982" s="27"/>
      <c r="B982" s="27"/>
      <c r="C982" s="12"/>
      <c r="E982" s="12"/>
      <c r="BF982" s="105"/>
      <c r="BG982" s="14"/>
    </row>
    <row r="983" spans="1:59" ht="12.75">
      <c r="A983" s="27"/>
      <c r="B983" s="27"/>
      <c r="C983" s="12"/>
      <c r="E983" s="12"/>
      <c r="BF983" s="105"/>
      <c r="BG983" s="14"/>
    </row>
    <row r="984" spans="1:59" ht="12.75">
      <c r="A984" s="27"/>
      <c r="B984" s="27"/>
      <c r="C984" s="12"/>
      <c r="E984" s="12"/>
      <c r="BF984" s="105"/>
      <c r="BG984" s="14"/>
    </row>
  </sheetData>
  <autoFilter ref="A1:BG356" xr:uid="{00000000-0001-0000-0100-000000000000}"/>
  <conditionalFormatting sqref="F194">
    <cfRule type="notContainsBlanks" dxfId="1" priority="2">
      <formula>LEN(TRIM(F194))&gt;0</formula>
    </cfRule>
  </conditionalFormatting>
  <conditionalFormatting sqref="F316">
    <cfRule type="notContainsBlanks" dxfId="0" priority="1">
      <formula>LEN(TRIM(F316))&gt;0</formula>
    </cfRule>
  </conditionalFormatting>
  <dataValidations count="9">
    <dataValidation type="list" allowBlank="1" sqref="K2:K110 K112:K115 K117:K148 K150:K231 K233:K332 K334:K353 K355:K356" xr:uid="{00000000-0002-0000-0100-000000000000}">
      <formula1>"no rain,light rain,heavy rain"</formula1>
    </dataValidation>
    <dataValidation type="list" allowBlank="1" sqref="C3:C205 C207:C214 C216:C984" xr:uid="{00000000-0002-0000-0100-000001000000}">
      <formula1>"surveyor unable,not enough volunteers,not enough time,tide"</formula1>
    </dataValidation>
    <dataValidation type="list" allowBlank="1" showInputMessage="1" showErrorMessage="1" prompt="Click and enter a value from the list of items" sqref="J2:J110 J112:J115 J117:J148 J150:J231 J233:J332 J334:J353 J355:J356" xr:uid="{00000000-0002-0000-0100-000002000000}">
      <formula1>"calm,light wind,medium wind,breezy"</formula1>
    </dataValidation>
    <dataValidation type="list" allowBlank="1" showErrorMessage="1" sqref="D2:D231 D233:D353 D355:D356" xr:uid="{00000000-0002-0000-0100-000003000000}">
      <formula1>"Complete Survey (all birds),Focal Survey"</formula1>
    </dataValidation>
    <dataValidation type="list" allowBlank="1" showInputMessage="1" showErrorMessage="1" prompt="Click and enter a value from the list of items" sqref="I2:I110 I112:I115 I117:I148 I150:I231 I233:I332 I334:I353 I355:I356" xr:uid="{00000000-0002-0000-0100-000004000000}">
      <formula1>"&lt;30F,30-40F,41-50F,51-60F,61-70F,71-80F,81-90F,&gt;90F"</formula1>
    </dataValidation>
    <dataValidation type="decimal" allowBlank="1" showDropDown="1" showInputMessage="1" prompt="Enter a whole number between 0 and 10000" sqref="L2:BE5 M6:BE6 L7:BE11 M12:BE12 L13:BE16 L18:BE39 L42:BE56 L58:BE58 L64:BE66 L68:BE72 L74:BE86 L89:BE107 L108:AP108 L109:BE110 L112:BE113 L115:BE115 M116:BE116 L117:BE117 L118:AS118 L119:BE135 L136:U136 W136:BE136 L137:BE139 L145:BE148 L150:BE150 L152:BE154 L157:BE160 L162:BE186 L188:BE199 L201:BE201 L206:BE208 L211:BE211 L213:BE231 AU232:BE232 L233:BE246 L249:BE252 AQ253:BC253 BG261:BG262 L254:BE266 L268:BE303 BC306 L307:BB307 BD307:BE307 L308:BE330 L332:BE332 AP334 AP336:AP340 AP344:AP345 L348:BE351" xr:uid="{00000000-0002-0000-0100-000005000000}">
      <formula1>0</formula1>
      <formula2>10000</formula2>
    </dataValidation>
    <dataValidation type="custom" allowBlank="1" showDropDown="1" showInputMessage="1" showErrorMessage="1" prompt="Enter a valid date mm/dd/2020" sqref="E2:E19 E21:E39 E42:E57 E64:E66 E68:E86 E89:E106 E109:E110 E112:E113 E115:E139 E145:E148 E150 E153:E155 E157:E160 E162:E186 E188:E199 E201 E206:E208 E211 E213:E231 E233:E247 E249:E260 E265:E266 E268 E270:E297 E299:E303 E307:E330 E332 E345:E351" xr:uid="{00000000-0002-0000-0100-000006000000}">
      <formula1>OR(NOT(ISERROR(DATEVALUE(E2))), AND(ISNUMBER(E2), LEFT(CELL("format", E2))="D"))</formula1>
    </dataValidation>
    <dataValidation type="list" allowBlank="1" sqref="C206 C215" xr:uid="{00000000-0002-0000-0100-000007000000}">
      <formula1>"surveyor unable,not enough volunteers,not enough time,tide,small craft advisory"</formula1>
    </dataValidation>
    <dataValidation type="custom" allowBlank="1" showDropDown="1" showInputMessage="1" prompt="Enter a valid date mm/dd/yy" sqref="E40:E41 E58:E63 E67 E87:E88 E108 E111 E140:E144 E149 E151 E156 E161 E187 E200 E202:E205 E209:E210 E212 E248 E261:E262 E264 E267 E269 E304:E306 E331 E333:E344 E352:E984" xr:uid="{00000000-0002-0000-0100-000008000000}">
      <formula1>OR(NOT(ISERROR(DATEVALUE(E40))), AND(ISNUMBER(E40), LEFT(CELL("format", E40))="D"))</formula1>
    </dataValidation>
  </dataValidations>
  <hyperlinks>
    <hyperlink ref="BG283" r:id="rId1" xr:uid="{00000000-0004-0000-0100-000000000000}"/>
    <hyperlink ref="BG284" r:id="rId2" xr:uid="{00000000-0004-0000-0100-000001000000}"/>
    <hyperlink ref="BG286" r:id="rId3" xr:uid="{00000000-0004-0000-0100-000002000000}"/>
  </hyperlinks>
  <printOptions horizontalCentered="1" gridLines="1"/>
  <pageMargins left="0.25" right="0.25"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FF"/>
    <outlinePr summaryBelow="0" summaryRight="0"/>
    <pageSetUpPr fitToPage="1"/>
  </sheetPr>
  <dimension ref="A1:LR99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7109375" defaultRowHeight="15.75" customHeight="1"/>
  <cols>
    <col min="1" max="1" width="31.7109375" customWidth="1"/>
    <col min="3" max="3" width="12.85546875" customWidth="1"/>
    <col min="4" max="4" width="12.42578125" customWidth="1"/>
    <col min="5" max="6" width="11.42578125" customWidth="1"/>
    <col min="7" max="7" width="17.28515625" customWidth="1"/>
    <col min="8" max="8" width="10" customWidth="1"/>
    <col min="19" max="19" width="13" customWidth="1"/>
    <col min="20" max="20" width="12.42578125" customWidth="1"/>
    <col min="21" max="21" width="11" customWidth="1"/>
    <col min="22" max="22" width="15.28515625" customWidth="1"/>
    <col min="23" max="23" width="20.28515625" customWidth="1"/>
    <col min="24" max="24" width="10" customWidth="1"/>
    <col min="27" max="27" width="15.85546875" customWidth="1"/>
    <col min="35" max="35" width="13" customWidth="1"/>
    <col min="36" max="37" width="12.42578125" customWidth="1"/>
    <col min="38" max="38" width="11.42578125" customWidth="1"/>
    <col min="39" max="39" width="20.28515625" customWidth="1"/>
    <col min="40" max="40" width="10" customWidth="1"/>
    <col min="51" max="51" width="13" customWidth="1"/>
    <col min="52" max="52" width="12.42578125" customWidth="1"/>
    <col min="53" max="54" width="11.42578125" customWidth="1"/>
    <col min="55" max="55" width="20.28515625" customWidth="1"/>
    <col min="56" max="56" width="10" customWidth="1"/>
    <col min="67" max="67" width="13" customWidth="1"/>
    <col min="68" max="68" width="12.42578125" customWidth="1"/>
    <col min="69" max="70" width="11.42578125" customWidth="1"/>
    <col min="71" max="71" width="20.28515625" customWidth="1"/>
    <col min="72" max="72" width="10" customWidth="1"/>
    <col min="83" max="83" width="13" customWidth="1"/>
    <col min="84" max="84" width="12.42578125" customWidth="1"/>
    <col min="85" max="86" width="11.42578125" customWidth="1"/>
    <col min="87" max="87" width="20.28515625" customWidth="1"/>
    <col min="88" max="88" width="10" customWidth="1"/>
    <col min="99" max="99" width="13" customWidth="1"/>
    <col min="100" max="100" width="12.42578125" customWidth="1"/>
    <col min="101" max="102" width="11.42578125" customWidth="1"/>
    <col min="103" max="103" width="20.28515625" customWidth="1"/>
    <col min="104" max="104" width="10" customWidth="1"/>
    <col min="115" max="115" width="13" customWidth="1"/>
    <col min="116" max="116" width="12.42578125" customWidth="1"/>
    <col min="117" max="118" width="11.42578125" customWidth="1"/>
    <col min="119" max="119" width="20.28515625" customWidth="1"/>
    <col min="120" max="120" width="10" customWidth="1"/>
    <col min="131" max="131" width="13" customWidth="1"/>
    <col min="132" max="132" width="12.42578125" customWidth="1"/>
    <col min="133" max="134" width="11.42578125" customWidth="1"/>
    <col min="135" max="135" width="20.28515625" customWidth="1"/>
    <col min="136" max="136" width="10" customWidth="1"/>
    <col min="147" max="147" width="13" customWidth="1"/>
    <col min="148" max="148" width="12.42578125" customWidth="1"/>
    <col min="149" max="150" width="11.42578125" customWidth="1"/>
    <col min="151" max="151" width="20.28515625" customWidth="1"/>
    <col min="152" max="152" width="10" customWidth="1"/>
    <col min="163" max="163" width="13" customWidth="1"/>
    <col min="164" max="164" width="12.42578125" customWidth="1"/>
    <col min="165" max="166" width="11.42578125" customWidth="1"/>
    <col min="167" max="167" width="20.28515625" customWidth="1"/>
    <col min="168" max="168" width="10" customWidth="1"/>
    <col min="179" max="179" width="13" customWidth="1"/>
    <col min="180" max="180" width="12.42578125" customWidth="1"/>
    <col min="181" max="182" width="11.42578125" customWidth="1"/>
    <col min="183" max="183" width="20.28515625" customWidth="1"/>
    <col min="184" max="184" width="10" customWidth="1"/>
    <col min="195" max="195" width="13" customWidth="1"/>
    <col min="196" max="196" width="12.42578125" customWidth="1"/>
    <col min="197" max="198" width="11.42578125" customWidth="1"/>
    <col min="199" max="199" width="20.28515625" customWidth="1"/>
    <col min="200" max="200" width="10" customWidth="1"/>
    <col min="211" max="211" width="13" customWidth="1"/>
    <col min="212" max="212" width="12.42578125" customWidth="1"/>
    <col min="213" max="214" width="11.42578125" customWidth="1"/>
    <col min="215" max="215" width="20.28515625" customWidth="1"/>
    <col min="216" max="216" width="10" customWidth="1"/>
    <col min="227" max="227" width="13" customWidth="1"/>
    <col min="228" max="228" width="12.42578125" customWidth="1"/>
    <col min="229" max="230" width="11.42578125" customWidth="1"/>
    <col min="231" max="231" width="20.28515625" customWidth="1"/>
    <col min="232" max="232" width="10" customWidth="1"/>
    <col min="243" max="243" width="13" customWidth="1"/>
    <col min="244" max="244" width="12.42578125" customWidth="1"/>
    <col min="245" max="246" width="11.42578125" customWidth="1"/>
    <col min="247" max="247" width="20.28515625" customWidth="1"/>
    <col min="248" max="248" width="10" customWidth="1"/>
  </cols>
  <sheetData>
    <row r="1" spans="1:330" ht="31.5">
      <c r="A1" s="59" t="s">
        <v>914</v>
      </c>
      <c r="B1" s="60"/>
      <c r="C1" s="61">
        <v>1</v>
      </c>
      <c r="D1" s="61">
        <v>1</v>
      </c>
      <c r="E1" s="61">
        <v>1</v>
      </c>
      <c r="F1" s="61">
        <v>1</v>
      </c>
      <c r="G1" s="61">
        <v>1</v>
      </c>
      <c r="H1" s="61">
        <v>1</v>
      </c>
      <c r="I1" s="61">
        <v>1</v>
      </c>
      <c r="J1" s="61">
        <v>1</v>
      </c>
      <c r="K1" s="61">
        <v>1</v>
      </c>
      <c r="L1" s="61">
        <v>1</v>
      </c>
      <c r="M1" s="61">
        <v>1</v>
      </c>
      <c r="N1" s="61">
        <v>1</v>
      </c>
      <c r="O1" s="61">
        <v>1</v>
      </c>
      <c r="P1" s="61">
        <v>1</v>
      </c>
      <c r="Q1" s="61">
        <v>1</v>
      </c>
      <c r="R1" s="61">
        <v>1</v>
      </c>
      <c r="S1" s="61">
        <v>2</v>
      </c>
      <c r="T1" s="61">
        <v>2</v>
      </c>
      <c r="U1" s="61">
        <v>2</v>
      </c>
      <c r="V1" s="61">
        <v>2</v>
      </c>
      <c r="W1" s="61">
        <v>2</v>
      </c>
      <c r="X1" s="61">
        <v>2</v>
      </c>
      <c r="Y1" s="61">
        <v>2</v>
      </c>
      <c r="Z1" s="61">
        <v>2</v>
      </c>
      <c r="AA1" s="61">
        <v>2</v>
      </c>
      <c r="AB1" s="61">
        <v>2</v>
      </c>
      <c r="AC1" s="61">
        <v>2</v>
      </c>
      <c r="AD1" s="61">
        <v>2</v>
      </c>
      <c r="AE1" s="61">
        <v>2</v>
      </c>
      <c r="AF1" s="61">
        <v>2</v>
      </c>
      <c r="AG1" s="61">
        <v>2</v>
      </c>
      <c r="AH1" s="61">
        <v>2</v>
      </c>
      <c r="AI1" s="61">
        <v>3</v>
      </c>
      <c r="AJ1" s="61">
        <v>3</v>
      </c>
      <c r="AK1" s="61">
        <v>3</v>
      </c>
      <c r="AL1" s="61">
        <v>3</v>
      </c>
      <c r="AM1" s="61">
        <v>3</v>
      </c>
      <c r="AN1" s="61">
        <v>3</v>
      </c>
      <c r="AO1" s="61">
        <v>3</v>
      </c>
      <c r="AP1" s="61">
        <v>3</v>
      </c>
      <c r="AQ1" s="61">
        <v>3</v>
      </c>
      <c r="AR1" s="61">
        <v>3</v>
      </c>
      <c r="AS1" s="61">
        <v>3</v>
      </c>
      <c r="AT1" s="61">
        <v>3</v>
      </c>
      <c r="AU1" s="61">
        <v>3</v>
      </c>
      <c r="AV1" s="61">
        <v>3</v>
      </c>
      <c r="AW1" s="61">
        <v>3</v>
      </c>
      <c r="AX1" s="61">
        <v>3</v>
      </c>
      <c r="AY1" s="61">
        <v>4</v>
      </c>
      <c r="AZ1" s="61">
        <v>4</v>
      </c>
      <c r="BA1" s="61">
        <v>4</v>
      </c>
      <c r="BB1" s="61">
        <v>4</v>
      </c>
      <c r="BC1" s="61">
        <v>4</v>
      </c>
      <c r="BD1" s="61">
        <v>4</v>
      </c>
      <c r="BE1" s="61">
        <v>4</v>
      </c>
      <c r="BF1" s="61">
        <v>4</v>
      </c>
      <c r="BG1" s="61">
        <v>4</v>
      </c>
      <c r="BH1" s="61">
        <v>4</v>
      </c>
      <c r="BI1" s="61">
        <v>4</v>
      </c>
      <c r="BJ1" s="61">
        <v>4</v>
      </c>
      <c r="BK1" s="61">
        <v>4</v>
      </c>
      <c r="BL1" s="61">
        <v>4</v>
      </c>
      <c r="BM1" s="61">
        <v>4</v>
      </c>
      <c r="BN1" s="61">
        <v>4</v>
      </c>
      <c r="BO1" s="61">
        <v>5</v>
      </c>
      <c r="BP1" s="61">
        <v>5</v>
      </c>
      <c r="BQ1" s="61">
        <v>5</v>
      </c>
      <c r="BR1" s="61">
        <v>5</v>
      </c>
      <c r="BS1" s="61">
        <v>5</v>
      </c>
      <c r="BT1" s="61">
        <v>5</v>
      </c>
      <c r="BU1" s="61">
        <v>5</v>
      </c>
      <c r="BV1" s="61">
        <v>5</v>
      </c>
      <c r="BW1" s="61">
        <v>5</v>
      </c>
      <c r="BX1" s="61">
        <v>5</v>
      </c>
      <c r="BY1" s="61">
        <v>5</v>
      </c>
      <c r="BZ1" s="61">
        <v>5</v>
      </c>
      <c r="CA1" s="61">
        <v>5</v>
      </c>
      <c r="CB1" s="61">
        <v>5</v>
      </c>
      <c r="CC1" s="61">
        <v>5</v>
      </c>
      <c r="CD1" s="61">
        <v>5</v>
      </c>
      <c r="CE1" s="61">
        <v>6</v>
      </c>
      <c r="CF1" s="61">
        <v>6</v>
      </c>
      <c r="CG1" s="61">
        <v>6</v>
      </c>
      <c r="CH1" s="61">
        <v>6</v>
      </c>
      <c r="CI1" s="61">
        <v>6</v>
      </c>
      <c r="CJ1" s="61">
        <v>6</v>
      </c>
      <c r="CK1" s="61">
        <v>6</v>
      </c>
      <c r="CL1" s="61">
        <v>6</v>
      </c>
      <c r="CM1" s="61">
        <v>6</v>
      </c>
      <c r="CN1" s="61">
        <v>6</v>
      </c>
      <c r="CO1" s="61">
        <v>6</v>
      </c>
      <c r="CP1" s="61">
        <v>6</v>
      </c>
      <c r="CQ1" s="61">
        <v>6</v>
      </c>
      <c r="CR1" s="61">
        <v>6</v>
      </c>
      <c r="CS1" s="61">
        <v>6</v>
      </c>
      <c r="CT1" s="61">
        <v>6</v>
      </c>
      <c r="CU1" s="61">
        <v>7</v>
      </c>
      <c r="CV1" s="61">
        <v>7</v>
      </c>
      <c r="CW1" s="61"/>
      <c r="CX1" s="61">
        <v>7</v>
      </c>
      <c r="CY1" s="61">
        <v>7</v>
      </c>
      <c r="CZ1" s="61">
        <v>7</v>
      </c>
      <c r="DA1" s="61">
        <v>7</v>
      </c>
      <c r="DB1" s="61">
        <v>7</v>
      </c>
      <c r="DC1" s="61">
        <v>7</v>
      </c>
      <c r="DD1" s="61">
        <v>7</v>
      </c>
      <c r="DE1" s="61">
        <v>7</v>
      </c>
      <c r="DF1" s="61">
        <v>7</v>
      </c>
      <c r="DG1" s="61">
        <v>7</v>
      </c>
      <c r="DH1" s="61">
        <v>7</v>
      </c>
      <c r="DI1" s="61">
        <v>7</v>
      </c>
      <c r="DJ1" s="61">
        <v>7</v>
      </c>
      <c r="DK1" s="61">
        <v>8</v>
      </c>
      <c r="DL1" s="61">
        <v>8</v>
      </c>
      <c r="DM1" s="61">
        <v>8</v>
      </c>
      <c r="DN1" s="61">
        <v>8</v>
      </c>
      <c r="DO1" s="61">
        <v>8</v>
      </c>
      <c r="DP1" s="61">
        <v>8</v>
      </c>
      <c r="DQ1" s="61">
        <v>8</v>
      </c>
      <c r="DR1" s="61">
        <v>8</v>
      </c>
      <c r="DS1" s="61">
        <v>8</v>
      </c>
      <c r="DT1" s="61">
        <v>8</v>
      </c>
      <c r="DU1" s="61">
        <v>8</v>
      </c>
      <c r="DV1" s="61">
        <v>8</v>
      </c>
      <c r="DW1" s="61">
        <v>8</v>
      </c>
      <c r="DX1" s="61">
        <v>8</v>
      </c>
      <c r="DY1" s="61">
        <v>8</v>
      </c>
      <c r="DZ1" s="61">
        <v>8</v>
      </c>
      <c r="EA1" s="61">
        <v>9</v>
      </c>
      <c r="EB1" s="61">
        <v>9</v>
      </c>
      <c r="EC1" s="61">
        <v>9</v>
      </c>
      <c r="ED1" s="61">
        <v>9</v>
      </c>
      <c r="EE1" s="61">
        <v>9</v>
      </c>
      <c r="EF1" s="61">
        <v>9</v>
      </c>
      <c r="EG1" s="61">
        <v>9</v>
      </c>
      <c r="EH1" s="61">
        <v>9</v>
      </c>
      <c r="EI1" s="61">
        <v>9</v>
      </c>
      <c r="EJ1" s="61">
        <v>9</v>
      </c>
      <c r="EK1" s="61">
        <v>9</v>
      </c>
      <c r="EL1" s="61">
        <v>9</v>
      </c>
      <c r="EM1" s="61">
        <v>9</v>
      </c>
      <c r="EN1" s="61">
        <v>9</v>
      </c>
      <c r="EO1" s="61">
        <v>9</v>
      </c>
      <c r="EP1" s="61">
        <v>9</v>
      </c>
      <c r="EQ1" s="61">
        <v>10</v>
      </c>
      <c r="ER1" s="61">
        <v>10</v>
      </c>
      <c r="ES1" s="61">
        <v>10</v>
      </c>
      <c r="ET1" s="61">
        <v>10</v>
      </c>
      <c r="EU1" s="61">
        <v>10</v>
      </c>
      <c r="EV1" s="61">
        <v>10</v>
      </c>
      <c r="EW1" s="61">
        <v>10</v>
      </c>
      <c r="EX1" s="61">
        <v>10</v>
      </c>
      <c r="EY1" s="61">
        <v>10</v>
      </c>
      <c r="EZ1" s="61">
        <v>10</v>
      </c>
      <c r="FA1" s="61">
        <v>10</v>
      </c>
      <c r="FB1" s="61">
        <v>10</v>
      </c>
      <c r="FC1" s="61">
        <v>10</v>
      </c>
      <c r="FD1" s="61">
        <v>10</v>
      </c>
      <c r="FE1" s="61">
        <v>10</v>
      </c>
      <c r="FF1" s="61">
        <v>10</v>
      </c>
      <c r="FG1" s="61">
        <v>11</v>
      </c>
      <c r="FH1" s="61">
        <v>11</v>
      </c>
      <c r="FI1" s="61">
        <v>1</v>
      </c>
      <c r="FJ1" s="61">
        <v>11</v>
      </c>
      <c r="FK1" s="61">
        <v>11</v>
      </c>
      <c r="FL1" s="61">
        <v>11</v>
      </c>
      <c r="FM1" s="61">
        <v>11</v>
      </c>
      <c r="FN1" s="61">
        <v>11</v>
      </c>
      <c r="FO1" s="61">
        <v>11</v>
      </c>
      <c r="FP1" s="61">
        <v>11</v>
      </c>
      <c r="FQ1" s="61">
        <v>11</v>
      </c>
      <c r="FR1" s="61">
        <v>11</v>
      </c>
      <c r="FS1" s="61">
        <v>11</v>
      </c>
      <c r="FT1" s="61">
        <v>11</v>
      </c>
      <c r="FU1" s="61">
        <v>11</v>
      </c>
      <c r="FV1" s="61">
        <v>11</v>
      </c>
      <c r="FW1" s="61">
        <v>12</v>
      </c>
      <c r="FX1" s="61">
        <v>12</v>
      </c>
      <c r="FY1" s="61">
        <v>12</v>
      </c>
      <c r="FZ1" s="61">
        <v>12</v>
      </c>
      <c r="GA1" s="61">
        <v>12</v>
      </c>
      <c r="GB1" s="61">
        <v>12</v>
      </c>
      <c r="GC1" s="61">
        <v>12</v>
      </c>
      <c r="GD1" s="61">
        <v>12</v>
      </c>
      <c r="GE1" s="61">
        <v>12</v>
      </c>
      <c r="GF1" s="61">
        <v>12</v>
      </c>
      <c r="GG1" s="61">
        <v>12</v>
      </c>
      <c r="GH1" s="61">
        <v>12</v>
      </c>
      <c r="GI1" s="61">
        <v>12</v>
      </c>
      <c r="GJ1" s="61">
        <v>12</v>
      </c>
      <c r="GK1" s="61">
        <v>12</v>
      </c>
      <c r="GL1" s="61">
        <v>12</v>
      </c>
      <c r="GM1" s="61">
        <v>13</v>
      </c>
      <c r="GN1" s="61">
        <v>13</v>
      </c>
      <c r="GO1" s="61">
        <v>13</v>
      </c>
      <c r="GP1" s="61">
        <v>13</v>
      </c>
      <c r="GQ1" s="61">
        <v>13</v>
      </c>
      <c r="GR1" s="61">
        <v>13</v>
      </c>
      <c r="GS1" s="61">
        <v>13</v>
      </c>
      <c r="GT1" s="61">
        <v>13</v>
      </c>
      <c r="GU1" s="61">
        <v>13</v>
      </c>
      <c r="GV1" s="61">
        <v>13</v>
      </c>
      <c r="GW1" s="61">
        <v>13</v>
      </c>
      <c r="GX1" s="61">
        <v>13</v>
      </c>
      <c r="GY1" s="61">
        <v>13</v>
      </c>
      <c r="GZ1" s="61">
        <v>13</v>
      </c>
      <c r="HA1" s="61">
        <v>13</v>
      </c>
      <c r="HB1" s="61">
        <v>13</v>
      </c>
      <c r="HC1" s="61">
        <v>14</v>
      </c>
      <c r="HD1" s="61">
        <v>14</v>
      </c>
      <c r="HE1" s="61">
        <v>14</v>
      </c>
      <c r="HF1" s="61">
        <v>14</v>
      </c>
      <c r="HG1" s="61">
        <v>14</v>
      </c>
      <c r="HH1" s="61">
        <v>14</v>
      </c>
      <c r="HI1" s="61">
        <v>14</v>
      </c>
      <c r="HJ1" s="61">
        <v>14</v>
      </c>
      <c r="HK1" s="61">
        <v>14</v>
      </c>
      <c r="HL1" s="61">
        <v>14</v>
      </c>
      <c r="HM1" s="61">
        <v>14</v>
      </c>
      <c r="HN1" s="61">
        <v>14</v>
      </c>
      <c r="HO1" s="61">
        <v>14</v>
      </c>
      <c r="HP1" s="61">
        <v>14</v>
      </c>
      <c r="HQ1" s="61">
        <v>14</v>
      </c>
      <c r="HR1" s="61">
        <v>14</v>
      </c>
      <c r="HS1" s="61">
        <v>15</v>
      </c>
      <c r="HT1" s="61">
        <v>15</v>
      </c>
      <c r="HU1" s="61">
        <v>15</v>
      </c>
      <c r="HV1" s="61">
        <v>15</v>
      </c>
      <c r="HW1" s="61">
        <v>15</v>
      </c>
      <c r="HX1" s="61">
        <v>15</v>
      </c>
      <c r="HY1" s="61">
        <v>15</v>
      </c>
      <c r="HZ1" s="61">
        <v>15</v>
      </c>
      <c r="IA1" s="61">
        <v>15</v>
      </c>
      <c r="IB1" s="61">
        <v>15</v>
      </c>
      <c r="IC1" s="61">
        <v>15</v>
      </c>
      <c r="ID1" s="61">
        <v>15</v>
      </c>
      <c r="IE1" s="61">
        <v>15</v>
      </c>
      <c r="IF1" s="61">
        <v>15</v>
      </c>
      <c r="IG1" s="61">
        <v>15</v>
      </c>
      <c r="IH1" s="61">
        <v>15</v>
      </c>
      <c r="II1" s="61">
        <v>16</v>
      </c>
      <c r="IJ1" s="61">
        <v>16</v>
      </c>
      <c r="IK1" s="61">
        <v>16</v>
      </c>
      <c r="IL1" s="61">
        <v>16</v>
      </c>
      <c r="IM1" s="61">
        <v>16</v>
      </c>
      <c r="IN1" s="61">
        <v>16</v>
      </c>
      <c r="IO1" s="61">
        <v>16</v>
      </c>
      <c r="IP1" s="61">
        <v>16</v>
      </c>
      <c r="IQ1" s="61">
        <v>16</v>
      </c>
      <c r="IR1" s="61">
        <v>16</v>
      </c>
      <c r="IS1" s="61">
        <v>16</v>
      </c>
      <c r="IT1" s="61">
        <v>16</v>
      </c>
      <c r="IU1" s="61">
        <v>16</v>
      </c>
      <c r="IV1" s="61">
        <v>16</v>
      </c>
      <c r="IW1" s="61">
        <v>16</v>
      </c>
      <c r="IX1" s="61">
        <v>16</v>
      </c>
      <c r="IY1" s="62">
        <v>17</v>
      </c>
      <c r="IZ1" s="62">
        <v>17</v>
      </c>
      <c r="JA1" s="62">
        <v>17</v>
      </c>
      <c r="JB1" s="62">
        <v>17</v>
      </c>
      <c r="JC1" s="62">
        <v>17</v>
      </c>
      <c r="JD1" s="62">
        <v>17</v>
      </c>
      <c r="JE1" s="62">
        <v>17</v>
      </c>
      <c r="JF1" s="62">
        <v>17</v>
      </c>
      <c r="JG1" s="62">
        <v>17</v>
      </c>
      <c r="JH1" s="62">
        <v>17</v>
      </c>
      <c r="JI1" s="62">
        <v>17</v>
      </c>
      <c r="JJ1" s="62">
        <v>17</v>
      </c>
      <c r="JK1" s="62">
        <v>17</v>
      </c>
      <c r="JL1" s="62">
        <v>17</v>
      </c>
      <c r="JM1" s="62">
        <v>17</v>
      </c>
      <c r="JN1" s="62">
        <v>17</v>
      </c>
      <c r="JO1" s="62">
        <v>18</v>
      </c>
      <c r="JP1" s="62">
        <v>18</v>
      </c>
      <c r="JQ1" s="62">
        <v>18</v>
      </c>
      <c r="JR1" s="62">
        <v>18</v>
      </c>
      <c r="JS1" s="62">
        <v>18</v>
      </c>
      <c r="JT1" s="62">
        <v>18</v>
      </c>
      <c r="JU1" s="62">
        <v>18</v>
      </c>
      <c r="JV1" s="62">
        <v>18</v>
      </c>
      <c r="JW1" s="62">
        <v>18</v>
      </c>
      <c r="JX1" s="62">
        <v>18</v>
      </c>
      <c r="JY1" s="62">
        <v>18</v>
      </c>
      <c r="JZ1" s="62">
        <v>18</v>
      </c>
      <c r="KA1" s="62">
        <v>18</v>
      </c>
      <c r="KB1" s="62">
        <v>18</v>
      </c>
      <c r="KC1" s="62">
        <v>18</v>
      </c>
      <c r="KD1" s="62">
        <v>18</v>
      </c>
      <c r="KE1" s="62">
        <v>19</v>
      </c>
      <c r="KF1" s="62">
        <v>19</v>
      </c>
      <c r="KG1" s="62">
        <v>19</v>
      </c>
      <c r="KH1" s="62">
        <v>19</v>
      </c>
      <c r="KI1" s="62">
        <v>19</v>
      </c>
      <c r="KJ1" s="62">
        <v>19</v>
      </c>
      <c r="KK1" s="62">
        <v>19</v>
      </c>
      <c r="KL1" s="62">
        <v>19</v>
      </c>
      <c r="KM1" s="62">
        <v>19</v>
      </c>
      <c r="KN1" s="62">
        <v>19</v>
      </c>
      <c r="KO1" s="62">
        <v>19</v>
      </c>
      <c r="KP1" s="62">
        <v>19</v>
      </c>
      <c r="KQ1" s="62">
        <v>19</v>
      </c>
      <c r="KR1" s="62">
        <v>19</v>
      </c>
      <c r="KS1" s="62">
        <v>19</v>
      </c>
      <c r="KT1" s="62">
        <v>19</v>
      </c>
      <c r="KU1" s="61"/>
      <c r="KV1" s="61"/>
      <c r="KW1" s="61"/>
      <c r="KX1" s="61"/>
      <c r="KY1" s="61"/>
      <c r="KZ1" s="61"/>
      <c r="LA1" s="61"/>
      <c r="LB1" s="61"/>
      <c r="LC1" s="61"/>
      <c r="LD1" s="61"/>
      <c r="LE1" s="61"/>
      <c r="LF1" s="61"/>
      <c r="LG1" s="61"/>
      <c r="LH1" s="61"/>
      <c r="LI1" s="61"/>
      <c r="LJ1" s="61"/>
      <c r="LK1" s="61"/>
      <c r="LL1" s="61"/>
      <c r="LM1" s="61"/>
      <c r="LN1" s="61"/>
      <c r="LO1" s="61"/>
      <c r="LP1" s="61"/>
      <c r="LQ1" s="61"/>
      <c r="LR1" s="61"/>
    </row>
    <row r="2" spans="1:330" ht="90">
      <c r="A2" s="63" t="s">
        <v>915</v>
      </c>
      <c r="B2" s="63" t="s">
        <v>18</v>
      </c>
      <c r="C2" s="61" t="s">
        <v>916</v>
      </c>
      <c r="D2" s="61" t="s">
        <v>917</v>
      </c>
      <c r="E2" s="61" t="s">
        <v>918</v>
      </c>
      <c r="F2" s="61" t="s">
        <v>919</v>
      </c>
      <c r="G2" s="61" t="s">
        <v>920</v>
      </c>
      <c r="H2" s="61" t="s">
        <v>921</v>
      </c>
      <c r="I2" s="61" t="s">
        <v>922</v>
      </c>
      <c r="J2" s="61" t="s">
        <v>923</v>
      </c>
      <c r="K2" s="61" t="s">
        <v>924</v>
      </c>
      <c r="L2" s="61" t="s">
        <v>925</v>
      </c>
      <c r="M2" s="61" t="s">
        <v>926</v>
      </c>
      <c r="N2" s="61" t="s">
        <v>927</v>
      </c>
      <c r="O2" s="61" t="s">
        <v>928</v>
      </c>
      <c r="P2" s="61" t="s">
        <v>929</v>
      </c>
      <c r="Q2" s="61" t="s">
        <v>930</v>
      </c>
      <c r="R2" s="61" t="s">
        <v>931</v>
      </c>
      <c r="S2" s="61" t="s">
        <v>932</v>
      </c>
      <c r="T2" s="61" t="s">
        <v>933</v>
      </c>
      <c r="U2" s="61" t="s">
        <v>934</v>
      </c>
      <c r="V2" s="61" t="s">
        <v>935</v>
      </c>
      <c r="W2" s="61" t="s">
        <v>936</v>
      </c>
      <c r="X2" s="61" t="s">
        <v>937</v>
      </c>
      <c r="Y2" s="61" t="s">
        <v>938</v>
      </c>
      <c r="Z2" s="61" t="s">
        <v>939</v>
      </c>
      <c r="AA2" s="61" t="s">
        <v>940</v>
      </c>
      <c r="AB2" s="61" t="s">
        <v>941</v>
      </c>
      <c r="AC2" s="61" t="s">
        <v>942</v>
      </c>
      <c r="AD2" s="61" t="s">
        <v>943</v>
      </c>
      <c r="AE2" s="61" t="s">
        <v>944</v>
      </c>
      <c r="AF2" s="61" t="s">
        <v>945</v>
      </c>
      <c r="AG2" s="61" t="s">
        <v>946</v>
      </c>
      <c r="AH2" s="61" t="s">
        <v>947</v>
      </c>
      <c r="AI2" s="61" t="s">
        <v>948</v>
      </c>
      <c r="AJ2" s="61" t="s">
        <v>949</v>
      </c>
      <c r="AK2" s="61" t="s">
        <v>950</v>
      </c>
      <c r="AL2" s="61" t="s">
        <v>951</v>
      </c>
      <c r="AM2" s="61" t="s">
        <v>952</v>
      </c>
      <c r="AN2" s="61" t="s">
        <v>953</v>
      </c>
      <c r="AO2" s="61" t="s">
        <v>954</v>
      </c>
      <c r="AP2" s="61" t="s">
        <v>955</v>
      </c>
      <c r="AQ2" s="61" t="s">
        <v>956</v>
      </c>
      <c r="AR2" s="61" t="s">
        <v>957</v>
      </c>
      <c r="AS2" s="61" t="s">
        <v>958</v>
      </c>
      <c r="AT2" s="61" t="s">
        <v>959</v>
      </c>
      <c r="AU2" s="61" t="s">
        <v>960</v>
      </c>
      <c r="AV2" s="61" t="s">
        <v>961</v>
      </c>
      <c r="AW2" s="61" t="s">
        <v>962</v>
      </c>
      <c r="AX2" s="61" t="s">
        <v>963</v>
      </c>
      <c r="AY2" s="61" t="s">
        <v>964</v>
      </c>
      <c r="AZ2" s="61" t="s">
        <v>965</v>
      </c>
      <c r="BA2" s="61" t="s">
        <v>966</v>
      </c>
      <c r="BB2" s="61" t="s">
        <v>967</v>
      </c>
      <c r="BC2" s="61" t="s">
        <v>968</v>
      </c>
      <c r="BD2" s="61" t="s">
        <v>969</v>
      </c>
      <c r="BE2" s="61" t="s">
        <v>970</v>
      </c>
      <c r="BF2" s="61" t="s">
        <v>971</v>
      </c>
      <c r="BG2" s="61" t="s">
        <v>972</v>
      </c>
      <c r="BH2" s="61" t="s">
        <v>973</v>
      </c>
      <c r="BI2" s="61" t="s">
        <v>974</v>
      </c>
      <c r="BJ2" s="61" t="s">
        <v>975</v>
      </c>
      <c r="BK2" s="61" t="s">
        <v>976</v>
      </c>
      <c r="BL2" s="61" t="s">
        <v>977</v>
      </c>
      <c r="BM2" s="61" t="s">
        <v>978</v>
      </c>
      <c r="BN2" s="61" t="s">
        <v>979</v>
      </c>
      <c r="BO2" s="61" t="s">
        <v>980</v>
      </c>
      <c r="BP2" s="61" t="s">
        <v>981</v>
      </c>
      <c r="BQ2" s="61" t="s">
        <v>982</v>
      </c>
      <c r="BR2" s="61" t="s">
        <v>983</v>
      </c>
      <c r="BS2" s="61" t="s">
        <v>984</v>
      </c>
      <c r="BT2" s="61" t="s">
        <v>985</v>
      </c>
      <c r="BU2" s="61" t="s">
        <v>986</v>
      </c>
      <c r="BV2" s="61" t="s">
        <v>987</v>
      </c>
      <c r="BW2" s="61" t="s">
        <v>988</v>
      </c>
      <c r="BX2" s="61" t="s">
        <v>989</v>
      </c>
      <c r="BY2" s="61" t="s">
        <v>990</v>
      </c>
      <c r="BZ2" s="61" t="s">
        <v>991</v>
      </c>
      <c r="CA2" s="61" t="s">
        <v>992</v>
      </c>
      <c r="CB2" s="61" t="s">
        <v>993</v>
      </c>
      <c r="CC2" s="61" t="s">
        <v>994</v>
      </c>
      <c r="CD2" s="61" t="s">
        <v>995</v>
      </c>
      <c r="CE2" s="61" t="s">
        <v>996</v>
      </c>
      <c r="CF2" s="61" t="s">
        <v>997</v>
      </c>
      <c r="CG2" s="61" t="s">
        <v>998</v>
      </c>
      <c r="CH2" s="61" t="s">
        <v>999</v>
      </c>
      <c r="CI2" s="61" t="s">
        <v>1000</v>
      </c>
      <c r="CJ2" s="61" t="s">
        <v>1001</v>
      </c>
      <c r="CK2" s="61" t="s">
        <v>1002</v>
      </c>
      <c r="CL2" s="61" t="s">
        <v>1003</v>
      </c>
      <c r="CM2" s="61" t="s">
        <v>1004</v>
      </c>
      <c r="CN2" s="61" t="s">
        <v>1005</v>
      </c>
      <c r="CO2" s="61" t="s">
        <v>1006</v>
      </c>
      <c r="CP2" s="61" t="s">
        <v>1007</v>
      </c>
      <c r="CQ2" s="61" t="s">
        <v>1008</v>
      </c>
      <c r="CR2" s="61" t="s">
        <v>1009</v>
      </c>
      <c r="CS2" s="61" t="s">
        <v>1010</v>
      </c>
      <c r="CT2" s="61" t="s">
        <v>1011</v>
      </c>
      <c r="CU2" s="61" t="s">
        <v>1012</v>
      </c>
      <c r="CV2" s="61" t="s">
        <v>1013</v>
      </c>
      <c r="CW2" s="61" t="s">
        <v>1014</v>
      </c>
      <c r="CX2" s="61" t="s">
        <v>1015</v>
      </c>
      <c r="CY2" s="61" t="s">
        <v>1016</v>
      </c>
      <c r="CZ2" s="61" t="s">
        <v>1017</v>
      </c>
      <c r="DA2" s="61" t="s">
        <v>1018</v>
      </c>
      <c r="DB2" s="61" t="s">
        <v>1019</v>
      </c>
      <c r="DC2" s="61" t="s">
        <v>1020</v>
      </c>
      <c r="DD2" s="61" t="s">
        <v>1021</v>
      </c>
      <c r="DE2" s="61" t="s">
        <v>1022</v>
      </c>
      <c r="DF2" s="61" t="s">
        <v>1023</v>
      </c>
      <c r="DG2" s="61" t="s">
        <v>1024</v>
      </c>
      <c r="DH2" s="61" t="s">
        <v>1025</v>
      </c>
      <c r="DI2" s="61" t="s">
        <v>1026</v>
      </c>
      <c r="DJ2" s="61" t="s">
        <v>1027</v>
      </c>
      <c r="DK2" s="61" t="s">
        <v>1028</v>
      </c>
      <c r="DL2" s="61" t="s">
        <v>1029</v>
      </c>
      <c r="DM2" s="61" t="s">
        <v>1030</v>
      </c>
      <c r="DN2" s="61" t="s">
        <v>1031</v>
      </c>
      <c r="DO2" s="61" t="s">
        <v>1032</v>
      </c>
      <c r="DP2" s="61" t="s">
        <v>1033</v>
      </c>
      <c r="DQ2" s="61" t="s">
        <v>1034</v>
      </c>
      <c r="DR2" s="61" t="s">
        <v>1035</v>
      </c>
      <c r="DS2" s="61" t="s">
        <v>1036</v>
      </c>
      <c r="DT2" s="61" t="s">
        <v>1037</v>
      </c>
      <c r="DU2" s="61" t="s">
        <v>1038</v>
      </c>
      <c r="DV2" s="61" t="s">
        <v>1039</v>
      </c>
      <c r="DW2" s="61" t="s">
        <v>1040</v>
      </c>
      <c r="DX2" s="61" t="s">
        <v>1041</v>
      </c>
      <c r="DY2" s="61" t="s">
        <v>1042</v>
      </c>
      <c r="DZ2" s="61" t="s">
        <v>1043</v>
      </c>
      <c r="EA2" s="61" t="s">
        <v>1044</v>
      </c>
      <c r="EB2" s="61" t="s">
        <v>1045</v>
      </c>
      <c r="EC2" s="61" t="s">
        <v>1046</v>
      </c>
      <c r="ED2" s="61" t="s">
        <v>1047</v>
      </c>
      <c r="EE2" s="61" t="s">
        <v>1048</v>
      </c>
      <c r="EF2" s="61" t="s">
        <v>1049</v>
      </c>
      <c r="EG2" s="61" t="s">
        <v>1050</v>
      </c>
      <c r="EH2" s="61" t="s">
        <v>1051</v>
      </c>
      <c r="EI2" s="61" t="s">
        <v>1052</v>
      </c>
      <c r="EJ2" s="61" t="s">
        <v>1053</v>
      </c>
      <c r="EK2" s="61" t="s">
        <v>1054</v>
      </c>
      <c r="EL2" s="61" t="s">
        <v>1055</v>
      </c>
      <c r="EM2" s="61" t="s">
        <v>1056</v>
      </c>
      <c r="EN2" s="61" t="s">
        <v>1057</v>
      </c>
      <c r="EO2" s="61" t="s">
        <v>1058</v>
      </c>
      <c r="EP2" s="61" t="s">
        <v>1059</v>
      </c>
      <c r="EQ2" s="61" t="s">
        <v>1060</v>
      </c>
      <c r="ER2" s="61" t="s">
        <v>1061</v>
      </c>
      <c r="ES2" s="61" t="s">
        <v>1062</v>
      </c>
      <c r="ET2" s="61" t="s">
        <v>1063</v>
      </c>
      <c r="EU2" s="61" t="s">
        <v>1064</v>
      </c>
      <c r="EV2" s="61" t="s">
        <v>1065</v>
      </c>
      <c r="EW2" s="61" t="s">
        <v>1066</v>
      </c>
      <c r="EX2" s="61" t="s">
        <v>1067</v>
      </c>
      <c r="EY2" s="61" t="s">
        <v>1068</v>
      </c>
      <c r="EZ2" s="61" t="s">
        <v>1069</v>
      </c>
      <c r="FA2" s="61" t="s">
        <v>1070</v>
      </c>
      <c r="FB2" s="61" t="s">
        <v>1071</v>
      </c>
      <c r="FC2" s="61" t="s">
        <v>1072</v>
      </c>
      <c r="FD2" s="61" t="s">
        <v>1073</v>
      </c>
      <c r="FE2" s="61" t="s">
        <v>1074</v>
      </c>
      <c r="FF2" s="61" t="s">
        <v>1075</v>
      </c>
      <c r="FG2" s="61" t="s">
        <v>1076</v>
      </c>
      <c r="FH2" s="61" t="s">
        <v>1077</v>
      </c>
      <c r="FI2" s="61" t="s">
        <v>1078</v>
      </c>
      <c r="FJ2" s="61" t="s">
        <v>1079</v>
      </c>
      <c r="FK2" s="61" t="s">
        <v>1080</v>
      </c>
      <c r="FL2" s="61" t="s">
        <v>1081</v>
      </c>
      <c r="FM2" s="61" t="s">
        <v>1082</v>
      </c>
      <c r="FN2" s="61" t="s">
        <v>1083</v>
      </c>
      <c r="FO2" s="61" t="s">
        <v>1084</v>
      </c>
      <c r="FP2" s="61" t="s">
        <v>1085</v>
      </c>
      <c r="FQ2" s="61" t="s">
        <v>1086</v>
      </c>
      <c r="FR2" s="61" t="s">
        <v>1087</v>
      </c>
      <c r="FS2" s="61" t="s">
        <v>1088</v>
      </c>
      <c r="FT2" s="61" t="s">
        <v>1089</v>
      </c>
      <c r="FU2" s="61" t="s">
        <v>1090</v>
      </c>
      <c r="FV2" s="61" t="s">
        <v>1091</v>
      </c>
      <c r="FW2" s="61" t="s">
        <v>1092</v>
      </c>
      <c r="FX2" s="61" t="s">
        <v>1093</v>
      </c>
      <c r="FY2" s="61" t="s">
        <v>1094</v>
      </c>
      <c r="FZ2" s="61" t="s">
        <v>1095</v>
      </c>
      <c r="GA2" s="61" t="s">
        <v>1096</v>
      </c>
      <c r="GB2" s="61" t="s">
        <v>1097</v>
      </c>
      <c r="GC2" s="61" t="s">
        <v>1098</v>
      </c>
      <c r="GD2" s="61" t="s">
        <v>1099</v>
      </c>
      <c r="GE2" s="61" t="s">
        <v>1100</v>
      </c>
      <c r="GF2" s="61" t="s">
        <v>1101</v>
      </c>
      <c r="GG2" s="61" t="s">
        <v>1102</v>
      </c>
      <c r="GH2" s="61" t="s">
        <v>1103</v>
      </c>
      <c r="GI2" s="61" t="s">
        <v>1104</v>
      </c>
      <c r="GJ2" s="61" t="s">
        <v>1105</v>
      </c>
      <c r="GK2" s="61" t="s">
        <v>1106</v>
      </c>
      <c r="GL2" s="61" t="s">
        <v>1107</v>
      </c>
      <c r="GM2" s="61" t="s">
        <v>1108</v>
      </c>
      <c r="GN2" s="61" t="s">
        <v>1109</v>
      </c>
      <c r="GO2" s="61" t="s">
        <v>1110</v>
      </c>
      <c r="GP2" s="61" t="s">
        <v>1111</v>
      </c>
      <c r="GQ2" s="61" t="s">
        <v>1112</v>
      </c>
      <c r="GR2" s="61" t="s">
        <v>1113</v>
      </c>
      <c r="GS2" s="61" t="s">
        <v>1114</v>
      </c>
      <c r="GT2" s="61" t="s">
        <v>1115</v>
      </c>
      <c r="GU2" s="61" t="s">
        <v>1116</v>
      </c>
      <c r="GV2" s="61" t="s">
        <v>1117</v>
      </c>
      <c r="GW2" s="61" t="s">
        <v>1118</v>
      </c>
      <c r="GX2" s="61" t="s">
        <v>1119</v>
      </c>
      <c r="GY2" s="61" t="s">
        <v>1120</v>
      </c>
      <c r="GZ2" s="61" t="s">
        <v>1121</v>
      </c>
      <c r="HA2" s="61" t="s">
        <v>1122</v>
      </c>
      <c r="HB2" s="61" t="s">
        <v>1123</v>
      </c>
      <c r="HC2" s="61" t="s">
        <v>1124</v>
      </c>
      <c r="HD2" s="61" t="s">
        <v>1125</v>
      </c>
      <c r="HE2" s="61" t="s">
        <v>1126</v>
      </c>
      <c r="HF2" s="61" t="s">
        <v>1127</v>
      </c>
      <c r="HG2" s="61" t="s">
        <v>1128</v>
      </c>
      <c r="HH2" s="61" t="s">
        <v>1129</v>
      </c>
      <c r="HI2" s="61" t="s">
        <v>1130</v>
      </c>
      <c r="HJ2" s="61" t="s">
        <v>1131</v>
      </c>
      <c r="HK2" s="61" t="s">
        <v>1132</v>
      </c>
      <c r="HL2" s="61" t="s">
        <v>1133</v>
      </c>
      <c r="HM2" s="61" t="s">
        <v>1134</v>
      </c>
      <c r="HN2" s="61" t="s">
        <v>1135</v>
      </c>
      <c r="HO2" s="61" t="s">
        <v>1136</v>
      </c>
      <c r="HP2" s="61" t="s">
        <v>1137</v>
      </c>
      <c r="HQ2" s="61" t="s">
        <v>1138</v>
      </c>
      <c r="HR2" s="61" t="s">
        <v>1139</v>
      </c>
      <c r="HS2" s="61" t="s">
        <v>1140</v>
      </c>
      <c r="HT2" s="61" t="s">
        <v>1141</v>
      </c>
      <c r="HU2" s="61" t="s">
        <v>1142</v>
      </c>
      <c r="HV2" s="61" t="s">
        <v>1143</v>
      </c>
      <c r="HW2" s="61" t="s">
        <v>1144</v>
      </c>
      <c r="HX2" s="61" t="s">
        <v>1145</v>
      </c>
      <c r="HY2" s="61" t="s">
        <v>1146</v>
      </c>
      <c r="HZ2" s="61" t="s">
        <v>1147</v>
      </c>
      <c r="IA2" s="61" t="s">
        <v>1148</v>
      </c>
      <c r="IB2" s="61" t="s">
        <v>1149</v>
      </c>
      <c r="IC2" s="61" t="s">
        <v>1150</v>
      </c>
      <c r="ID2" s="61" t="s">
        <v>1151</v>
      </c>
      <c r="IE2" s="61" t="s">
        <v>1152</v>
      </c>
      <c r="IF2" s="61" t="s">
        <v>1153</v>
      </c>
      <c r="IG2" s="61" t="s">
        <v>1154</v>
      </c>
      <c r="IH2" s="61" t="s">
        <v>1155</v>
      </c>
      <c r="II2" s="61" t="s">
        <v>1156</v>
      </c>
      <c r="IJ2" s="61" t="s">
        <v>1157</v>
      </c>
      <c r="IK2" s="61" t="s">
        <v>1158</v>
      </c>
      <c r="IL2" s="61" t="s">
        <v>1159</v>
      </c>
      <c r="IM2" s="61" t="s">
        <v>1160</v>
      </c>
      <c r="IN2" s="61" t="s">
        <v>1161</v>
      </c>
      <c r="IO2" s="61" t="s">
        <v>1162</v>
      </c>
      <c r="IP2" s="61" t="s">
        <v>1163</v>
      </c>
      <c r="IQ2" s="61" t="s">
        <v>1164</v>
      </c>
      <c r="IR2" s="61" t="s">
        <v>1165</v>
      </c>
      <c r="IS2" s="61" t="s">
        <v>1166</v>
      </c>
      <c r="IT2" s="61" t="s">
        <v>1167</v>
      </c>
      <c r="IU2" s="61" t="s">
        <v>1168</v>
      </c>
      <c r="IV2" s="61" t="s">
        <v>1169</v>
      </c>
      <c r="IW2" s="61" t="s">
        <v>1170</v>
      </c>
      <c r="IX2" s="61" t="s">
        <v>1171</v>
      </c>
      <c r="IY2" s="61" t="s">
        <v>1172</v>
      </c>
      <c r="IZ2" s="61" t="s">
        <v>1173</v>
      </c>
      <c r="JA2" s="61" t="s">
        <v>1174</v>
      </c>
      <c r="JB2" s="61" t="s">
        <v>1175</v>
      </c>
      <c r="JC2" s="61" t="s">
        <v>1176</v>
      </c>
      <c r="JD2" s="61" t="s">
        <v>1177</v>
      </c>
      <c r="JE2" s="61" t="s">
        <v>1178</v>
      </c>
      <c r="JF2" s="61" t="s">
        <v>1179</v>
      </c>
      <c r="JG2" s="61" t="s">
        <v>1180</v>
      </c>
      <c r="JH2" s="61" t="s">
        <v>1181</v>
      </c>
      <c r="JI2" s="61" t="s">
        <v>1182</v>
      </c>
      <c r="JJ2" s="61" t="s">
        <v>1183</v>
      </c>
      <c r="JK2" s="61" t="s">
        <v>1184</v>
      </c>
      <c r="JL2" s="61" t="s">
        <v>1185</v>
      </c>
      <c r="JM2" s="61" t="s">
        <v>1186</v>
      </c>
      <c r="JN2" s="61" t="s">
        <v>1187</v>
      </c>
      <c r="JO2" s="61" t="s">
        <v>1188</v>
      </c>
      <c r="JP2" s="61" t="s">
        <v>1189</v>
      </c>
      <c r="JQ2" s="61" t="s">
        <v>1190</v>
      </c>
      <c r="JR2" s="61" t="s">
        <v>1191</v>
      </c>
      <c r="JS2" s="61" t="s">
        <v>1192</v>
      </c>
      <c r="JT2" s="61" t="s">
        <v>1193</v>
      </c>
      <c r="JU2" s="61" t="s">
        <v>1194</v>
      </c>
      <c r="JV2" s="61" t="s">
        <v>1195</v>
      </c>
      <c r="JW2" s="61" t="s">
        <v>1196</v>
      </c>
      <c r="JX2" s="61" t="s">
        <v>1197</v>
      </c>
      <c r="JY2" s="61" t="s">
        <v>1198</v>
      </c>
      <c r="JZ2" s="61" t="s">
        <v>1199</v>
      </c>
      <c r="KA2" s="61" t="s">
        <v>1200</v>
      </c>
      <c r="KB2" s="61" t="s">
        <v>1201</v>
      </c>
      <c r="KC2" s="61" t="s">
        <v>1202</v>
      </c>
      <c r="KD2" s="61" t="s">
        <v>1203</v>
      </c>
      <c r="KE2" s="61" t="s">
        <v>1204</v>
      </c>
      <c r="KF2" s="61" t="s">
        <v>1205</v>
      </c>
      <c r="KG2" s="61" t="s">
        <v>1206</v>
      </c>
      <c r="KH2" s="61" t="s">
        <v>1207</v>
      </c>
      <c r="KI2" s="61" t="s">
        <v>1208</v>
      </c>
      <c r="KJ2" s="61" t="s">
        <v>1209</v>
      </c>
      <c r="KK2" s="61" t="s">
        <v>1210</v>
      </c>
      <c r="KL2" s="61" t="s">
        <v>1211</v>
      </c>
      <c r="KM2" s="61" t="s">
        <v>1212</v>
      </c>
      <c r="KN2" s="61" t="s">
        <v>1213</v>
      </c>
      <c r="KO2" s="61" t="s">
        <v>1214</v>
      </c>
      <c r="KP2" s="61" t="s">
        <v>1215</v>
      </c>
      <c r="KQ2" s="61" t="s">
        <v>1216</v>
      </c>
      <c r="KR2" s="61" t="s">
        <v>1217</v>
      </c>
      <c r="KS2" s="61" t="s">
        <v>1218</v>
      </c>
      <c r="KT2" s="61" t="s">
        <v>1219</v>
      </c>
      <c r="KU2" s="61"/>
      <c r="KV2" s="61"/>
      <c r="KW2" s="61"/>
      <c r="KX2" s="61"/>
      <c r="KY2" s="61"/>
      <c r="KZ2" s="61"/>
      <c r="LA2" s="61"/>
      <c r="LB2" s="61"/>
      <c r="LC2" s="61"/>
      <c r="LD2" s="61"/>
      <c r="LE2" s="61"/>
      <c r="LF2" s="61"/>
      <c r="LG2" s="61"/>
      <c r="LH2" s="61"/>
      <c r="LI2" s="61"/>
      <c r="LJ2" s="61"/>
      <c r="LK2" s="61"/>
      <c r="LL2" s="61"/>
      <c r="LM2" s="61"/>
      <c r="LN2" s="61"/>
      <c r="LO2" s="61"/>
      <c r="LP2" s="61"/>
      <c r="LQ2" s="61"/>
      <c r="LR2" s="61"/>
    </row>
    <row r="3" spans="1:330" ht="64.5">
      <c r="A3" s="10" t="s">
        <v>38</v>
      </c>
      <c r="B3" s="10" t="s">
        <v>10</v>
      </c>
      <c r="C3" s="12">
        <v>30.176939000000001</v>
      </c>
      <c r="D3" s="12">
        <v>-85.735275999999999</v>
      </c>
      <c r="E3" s="12"/>
      <c r="F3" s="12">
        <v>0</v>
      </c>
      <c r="H3" s="12">
        <v>0</v>
      </c>
      <c r="J3" s="12">
        <v>0</v>
      </c>
      <c r="K3" s="14"/>
      <c r="L3" s="12">
        <v>0</v>
      </c>
      <c r="N3" s="12">
        <v>0</v>
      </c>
      <c r="P3" s="12">
        <v>0</v>
      </c>
      <c r="R3" s="14" t="s">
        <v>1220</v>
      </c>
      <c r="AA3" s="14"/>
      <c r="AH3" s="14"/>
      <c r="IY3" s="27"/>
      <c r="IZ3" s="27"/>
      <c r="JA3" s="27"/>
      <c r="JB3" s="27"/>
      <c r="JC3" s="27"/>
      <c r="JD3" s="27"/>
      <c r="JE3" s="27"/>
      <c r="JF3" s="27"/>
      <c r="JG3" s="27"/>
      <c r="JH3" s="27"/>
      <c r="JI3" s="27"/>
      <c r="JJ3" s="27"/>
      <c r="JK3" s="27"/>
      <c r="JL3" s="27"/>
      <c r="JM3" s="27"/>
      <c r="JN3" s="27"/>
      <c r="JO3" s="27"/>
      <c r="JP3" s="27" t="s">
        <v>899</v>
      </c>
      <c r="JQ3" s="27"/>
      <c r="JR3" s="27"/>
      <c r="JS3" s="27"/>
      <c r="JT3" s="27"/>
      <c r="JU3" s="27"/>
      <c r="JV3" s="27"/>
      <c r="JW3" s="27"/>
      <c r="JX3" s="27"/>
      <c r="JY3" s="27"/>
      <c r="JZ3" s="27"/>
      <c r="KA3" s="27"/>
      <c r="KB3" s="27"/>
      <c r="KC3" s="27"/>
      <c r="KD3" s="27"/>
      <c r="KE3" s="27"/>
      <c r="KF3" s="27"/>
      <c r="KG3" s="27"/>
      <c r="KH3" s="27"/>
      <c r="KI3" s="27"/>
      <c r="KJ3" s="27"/>
      <c r="KK3" s="27"/>
      <c r="KL3" s="27"/>
      <c r="KM3" s="27"/>
      <c r="KN3" s="27"/>
      <c r="KO3" s="27"/>
      <c r="KP3" s="27"/>
      <c r="KQ3" s="27"/>
      <c r="KR3" s="27"/>
      <c r="KS3" s="27"/>
      <c r="KT3" s="27"/>
    </row>
    <row r="4" spans="1:330">
      <c r="A4" s="10" t="s">
        <v>56</v>
      </c>
      <c r="B4" s="10" t="s">
        <v>10</v>
      </c>
      <c r="K4" s="14"/>
      <c r="O4" s="14"/>
      <c r="R4" s="14"/>
      <c r="AA4" s="14"/>
      <c r="AH4" s="14"/>
      <c r="IY4" s="27"/>
      <c r="IZ4" s="27"/>
      <c r="JA4" s="27"/>
      <c r="JB4" s="27"/>
      <c r="JC4" s="27"/>
      <c r="JD4" s="27"/>
      <c r="JE4" s="27"/>
      <c r="JF4" s="27"/>
      <c r="JG4" s="27"/>
      <c r="JH4" s="27"/>
      <c r="JI4" s="27"/>
      <c r="JJ4" s="27"/>
      <c r="JK4" s="27"/>
      <c r="JL4" s="27"/>
      <c r="JM4" s="27"/>
      <c r="JN4" s="27"/>
      <c r="JO4" s="27"/>
      <c r="JP4" s="27"/>
      <c r="JQ4" s="27"/>
      <c r="JR4" s="27"/>
      <c r="JS4" s="27"/>
      <c r="JT4" s="27"/>
      <c r="JU4" s="27"/>
      <c r="JV4" s="27"/>
      <c r="JW4" s="27"/>
      <c r="JX4" s="27"/>
      <c r="JY4" s="27"/>
      <c r="JZ4" s="27"/>
      <c r="KA4" s="27"/>
      <c r="KB4" s="27"/>
      <c r="KC4" s="27"/>
      <c r="KD4" s="27"/>
      <c r="KE4" s="27"/>
      <c r="KF4" s="27"/>
      <c r="KG4" s="27"/>
      <c r="KH4" s="27"/>
      <c r="KI4" s="27"/>
      <c r="KJ4" s="27"/>
      <c r="KK4" s="27"/>
      <c r="KL4" s="27"/>
      <c r="KM4" s="27"/>
      <c r="KN4" s="27"/>
      <c r="KO4" s="27"/>
      <c r="KP4" s="27"/>
      <c r="KQ4" s="27"/>
      <c r="KR4" s="27"/>
      <c r="KS4" s="27"/>
      <c r="KT4" s="27"/>
    </row>
    <row r="5" spans="1:330">
      <c r="A5" s="10" t="s">
        <v>60</v>
      </c>
      <c r="B5" s="10" t="s">
        <v>10</v>
      </c>
      <c r="K5" s="14"/>
      <c r="R5" s="14"/>
      <c r="AA5" s="14"/>
      <c r="AH5" s="14"/>
      <c r="IY5" s="27"/>
      <c r="IZ5" s="27"/>
      <c r="JA5" s="27"/>
      <c r="JB5" s="27"/>
      <c r="JC5" s="27"/>
      <c r="JD5" s="27"/>
      <c r="JE5" s="27"/>
      <c r="JF5" s="27"/>
      <c r="JG5" s="27"/>
      <c r="JH5" s="27"/>
      <c r="JI5" s="27"/>
      <c r="JJ5" s="27"/>
      <c r="JK5" s="27"/>
      <c r="JL5" s="27"/>
      <c r="JM5" s="27"/>
      <c r="JN5" s="27"/>
      <c r="JO5" s="27"/>
      <c r="JP5" s="27"/>
      <c r="JQ5" s="27"/>
      <c r="JR5" s="27"/>
      <c r="JS5" s="27"/>
      <c r="JT5" s="27"/>
      <c r="JU5" s="27"/>
      <c r="JV5" s="27"/>
      <c r="JW5" s="27"/>
      <c r="JX5" s="27"/>
      <c r="JY5" s="27"/>
      <c r="JZ5" s="27"/>
      <c r="KA5" s="27"/>
      <c r="KB5" s="27"/>
      <c r="KC5" s="27"/>
      <c r="KD5" s="27"/>
      <c r="KE5" s="27"/>
      <c r="KF5" s="27"/>
      <c r="KG5" s="27"/>
      <c r="KH5" s="27"/>
      <c r="KI5" s="27"/>
      <c r="KJ5" s="27"/>
      <c r="KK5" s="27"/>
      <c r="KL5" s="27"/>
      <c r="KM5" s="27"/>
      <c r="KN5" s="27"/>
      <c r="KO5" s="27"/>
      <c r="KP5" s="27"/>
      <c r="KQ5" s="27"/>
      <c r="KR5" s="27"/>
      <c r="KS5" s="27"/>
      <c r="KT5" s="27"/>
    </row>
    <row r="6" spans="1:330" ht="102.75">
      <c r="A6" s="10" t="s">
        <v>64</v>
      </c>
      <c r="B6" s="10" t="s">
        <v>10</v>
      </c>
      <c r="C6" s="12">
        <v>30.267340000000001</v>
      </c>
      <c r="D6" s="12">
        <v>-85.991889999999998</v>
      </c>
      <c r="E6" s="12">
        <v>1004</v>
      </c>
      <c r="K6" s="14"/>
      <c r="N6" s="12">
        <v>4</v>
      </c>
      <c r="O6" s="14" t="s">
        <v>1221</v>
      </c>
      <c r="R6" s="14"/>
      <c r="S6" s="12">
        <v>30.267340000000001</v>
      </c>
      <c r="T6" s="12">
        <v>-85.992360000000005</v>
      </c>
      <c r="U6" s="12">
        <v>1006</v>
      </c>
      <c r="AA6" s="14"/>
      <c r="AD6" s="12">
        <v>2</v>
      </c>
      <c r="AE6" s="12" t="s">
        <v>1222</v>
      </c>
      <c r="AH6" s="14" t="s">
        <v>1223</v>
      </c>
      <c r="IY6" s="27"/>
      <c r="IZ6" s="27"/>
      <c r="JA6" s="27"/>
      <c r="JB6" s="27"/>
      <c r="JC6" s="27"/>
      <c r="JD6" s="27"/>
      <c r="JE6" s="27"/>
      <c r="JF6" s="27"/>
      <c r="JG6" s="27"/>
      <c r="JH6" s="27"/>
      <c r="JI6" s="27"/>
      <c r="JJ6" s="27"/>
      <c r="JK6" s="27"/>
      <c r="JL6" s="27"/>
      <c r="JM6" s="27"/>
      <c r="JN6" s="27"/>
      <c r="JO6" s="27"/>
      <c r="JP6" s="27"/>
      <c r="JQ6" s="27"/>
      <c r="JR6" s="27"/>
      <c r="JS6" s="27"/>
      <c r="JT6" s="27"/>
      <c r="JU6" s="27"/>
      <c r="JV6" s="27"/>
      <c r="JW6" s="27"/>
      <c r="JX6" s="27"/>
      <c r="JY6" s="27"/>
      <c r="JZ6" s="27"/>
      <c r="KA6" s="27"/>
      <c r="KB6" s="27"/>
      <c r="KC6" s="27"/>
      <c r="KD6" s="27"/>
      <c r="KE6" s="27"/>
      <c r="KF6" s="27"/>
      <c r="KG6" s="27"/>
      <c r="KH6" s="27"/>
      <c r="KI6" s="27"/>
      <c r="KJ6" s="27"/>
      <c r="KK6" s="27"/>
      <c r="KL6" s="27"/>
      <c r="KM6" s="27"/>
      <c r="KN6" s="27"/>
      <c r="KO6" s="27"/>
      <c r="KP6" s="27"/>
      <c r="KQ6" s="27"/>
      <c r="KR6" s="27"/>
      <c r="KS6" s="27"/>
      <c r="KT6" s="27"/>
    </row>
    <row r="7" spans="1:330" ht="115.5">
      <c r="A7" s="10" t="s">
        <v>81</v>
      </c>
      <c r="B7" s="10" t="s">
        <v>10</v>
      </c>
      <c r="C7" s="12">
        <v>29.992239999999999</v>
      </c>
      <c r="D7" s="12">
        <v>-85.523809999999997</v>
      </c>
      <c r="E7" s="12"/>
      <c r="F7" s="12">
        <v>0</v>
      </c>
      <c r="H7" s="12">
        <v>0</v>
      </c>
      <c r="J7" s="12">
        <v>0</v>
      </c>
      <c r="K7" s="14"/>
      <c r="L7" s="12">
        <v>0</v>
      </c>
      <c r="N7" s="12">
        <v>0</v>
      </c>
      <c r="O7" s="14"/>
      <c r="P7" s="12">
        <v>0</v>
      </c>
      <c r="R7" s="14" t="s">
        <v>1224</v>
      </c>
      <c r="S7" s="12">
        <v>29.986930000000001</v>
      </c>
      <c r="T7" s="12">
        <v>-85.521550000000005</v>
      </c>
      <c r="U7" s="12"/>
      <c r="V7" s="12">
        <v>0</v>
      </c>
      <c r="X7" s="12">
        <v>0</v>
      </c>
      <c r="Z7" s="12">
        <v>0</v>
      </c>
      <c r="AA7" s="14"/>
      <c r="AB7" s="12">
        <v>0</v>
      </c>
      <c r="AD7" s="12">
        <v>2</v>
      </c>
      <c r="AE7" s="12" t="s">
        <v>1225</v>
      </c>
      <c r="AF7" s="12">
        <v>0</v>
      </c>
      <c r="AH7" s="14"/>
      <c r="AI7" s="12">
        <v>29.98611</v>
      </c>
      <c r="AJ7" s="12">
        <v>-85.520650000000003</v>
      </c>
      <c r="AK7" s="12"/>
      <c r="AL7" s="12">
        <v>0</v>
      </c>
      <c r="AN7" s="12">
        <v>0</v>
      </c>
      <c r="AP7" s="12">
        <v>0</v>
      </c>
      <c r="AR7" s="12">
        <v>0</v>
      </c>
      <c r="AT7" s="12">
        <v>2</v>
      </c>
      <c r="AU7" s="12" t="s">
        <v>1226</v>
      </c>
      <c r="AV7" s="12">
        <v>0</v>
      </c>
      <c r="AY7" s="14">
        <v>29.983609999999999</v>
      </c>
      <c r="AZ7" s="12">
        <v>-85.519670000000005</v>
      </c>
      <c r="BA7" s="12"/>
      <c r="BB7" s="12">
        <v>0</v>
      </c>
      <c r="BD7" s="12">
        <v>0</v>
      </c>
      <c r="BF7" s="12">
        <v>0</v>
      </c>
      <c r="BH7" s="12">
        <v>0</v>
      </c>
      <c r="BJ7" s="12">
        <v>2</v>
      </c>
      <c r="BK7" s="12" t="s">
        <v>1227</v>
      </c>
      <c r="BL7" s="12">
        <v>0</v>
      </c>
      <c r="BO7" s="14">
        <v>29.984680000000001</v>
      </c>
      <c r="BP7" s="12">
        <v>-85.520210000000006</v>
      </c>
      <c r="BQ7" s="12"/>
      <c r="BR7" s="12">
        <v>0</v>
      </c>
      <c r="BT7" s="12">
        <v>0</v>
      </c>
      <c r="BV7" s="12">
        <v>0</v>
      </c>
      <c r="BX7" s="12">
        <v>0</v>
      </c>
      <c r="BZ7" s="12">
        <v>5</v>
      </c>
      <c r="CA7" s="12" t="s">
        <v>1228</v>
      </c>
      <c r="CB7" s="12">
        <v>0</v>
      </c>
      <c r="CE7" s="12">
        <v>29.986350000000002</v>
      </c>
      <c r="CF7" s="12">
        <v>-85.521640000000005</v>
      </c>
      <c r="CG7" s="12"/>
      <c r="CH7" s="12">
        <v>0</v>
      </c>
      <c r="CJ7" s="12">
        <v>0</v>
      </c>
      <c r="CL7" s="12">
        <v>0</v>
      </c>
      <c r="CN7" s="12">
        <v>0</v>
      </c>
      <c r="CP7" s="12">
        <v>2</v>
      </c>
      <c r="CQ7" s="12" t="s">
        <v>1229</v>
      </c>
      <c r="CR7" s="12">
        <v>0</v>
      </c>
      <c r="CU7" s="12">
        <v>29.96321</v>
      </c>
      <c r="CV7" s="12">
        <v>-85.493870000000001</v>
      </c>
      <c r="CW7" s="12"/>
      <c r="CX7" s="12">
        <v>0</v>
      </c>
      <c r="CZ7" s="12">
        <v>0</v>
      </c>
      <c r="DB7" s="12">
        <v>0</v>
      </c>
      <c r="DD7" s="12">
        <v>0</v>
      </c>
      <c r="DF7" s="12">
        <v>1</v>
      </c>
      <c r="DG7" s="12" t="s">
        <v>1230</v>
      </c>
      <c r="DH7" s="12">
        <v>0</v>
      </c>
      <c r="DK7" s="12">
        <v>29.95628</v>
      </c>
      <c r="DL7" s="12">
        <v>-85.469989999999996</v>
      </c>
      <c r="DM7" s="12"/>
      <c r="DN7" s="12">
        <v>0</v>
      </c>
      <c r="DP7" s="12">
        <v>0</v>
      </c>
      <c r="DR7" s="12">
        <v>0</v>
      </c>
      <c r="DT7" s="12">
        <v>0</v>
      </c>
      <c r="DV7" s="12">
        <v>1</v>
      </c>
      <c r="DW7" s="12" t="s">
        <v>1230</v>
      </c>
      <c r="DX7" s="12">
        <v>0</v>
      </c>
      <c r="EA7" s="64">
        <v>29.954419999999999</v>
      </c>
      <c r="EB7" s="12">
        <v>-85.448239999999998</v>
      </c>
      <c r="EC7" s="12"/>
      <c r="ED7" s="12">
        <v>0</v>
      </c>
      <c r="EF7" s="12">
        <v>0</v>
      </c>
      <c r="EH7" s="12">
        <v>0</v>
      </c>
      <c r="EJ7" s="12">
        <v>0</v>
      </c>
      <c r="EL7" s="12">
        <v>1</v>
      </c>
      <c r="EM7" s="12" t="s">
        <v>1230</v>
      </c>
      <c r="EN7" s="12">
        <v>0</v>
      </c>
      <c r="EQ7" s="64"/>
      <c r="FG7" s="64"/>
      <c r="FW7" s="64"/>
      <c r="GM7" s="64"/>
      <c r="HC7" s="64"/>
      <c r="HS7" s="64"/>
      <c r="II7" s="64"/>
      <c r="IY7" s="65"/>
      <c r="IZ7" s="27"/>
      <c r="JA7" s="27"/>
      <c r="JB7" s="27"/>
      <c r="JC7" s="27"/>
      <c r="JD7" s="27"/>
      <c r="JE7" s="27"/>
      <c r="JF7" s="27"/>
      <c r="JG7" s="27"/>
      <c r="JH7" s="27"/>
      <c r="JI7" s="27"/>
      <c r="JJ7" s="27"/>
      <c r="JK7" s="27"/>
      <c r="JL7" s="27"/>
      <c r="JM7" s="27"/>
      <c r="JN7" s="27"/>
      <c r="JO7" s="65"/>
      <c r="JP7" s="27"/>
      <c r="JQ7" s="27"/>
      <c r="JR7" s="27"/>
      <c r="JS7" s="27"/>
      <c r="JT7" s="27"/>
      <c r="JU7" s="27"/>
      <c r="JV7" s="27"/>
      <c r="JW7" s="27"/>
      <c r="JX7" s="27"/>
      <c r="JY7" s="27"/>
      <c r="JZ7" s="27"/>
      <c r="KA7" s="27"/>
      <c r="KB7" s="27"/>
      <c r="KC7" s="27"/>
      <c r="KD7" s="27"/>
      <c r="KE7" s="65"/>
      <c r="KF7" s="27"/>
      <c r="KG7" s="27"/>
      <c r="KH7" s="27"/>
      <c r="KI7" s="27"/>
      <c r="KJ7" s="27"/>
      <c r="KK7" s="27"/>
      <c r="KL7" s="27"/>
      <c r="KM7" s="27"/>
      <c r="KN7" s="27"/>
      <c r="KO7" s="27"/>
      <c r="KP7" s="27"/>
      <c r="KQ7" s="27"/>
      <c r="KR7" s="27"/>
      <c r="KS7" s="27"/>
      <c r="KT7" s="27"/>
    </row>
    <row r="8" spans="1:330" ht="77.25">
      <c r="A8" s="10" t="s">
        <v>82</v>
      </c>
      <c r="B8" s="10" t="s">
        <v>10</v>
      </c>
      <c r="C8" s="12">
        <v>30.0031</v>
      </c>
      <c r="D8" s="12">
        <v>-85.530019999999993</v>
      </c>
      <c r="E8" s="12"/>
      <c r="F8" s="12">
        <v>0</v>
      </c>
      <c r="H8" s="12">
        <v>0</v>
      </c>
      <c r="J8" s="12">
        <v>0</v>
      </c>
      <c r="K8" s="14"/>
      <c r="L8" s="12">
        <v>0</v>
      </c>
      <c r="N8" s="12">
        <v>7</v>
      </c>
      <c r="O8" s="14" t="s">
        <v>1231</v>
      </c>
      <c r="P8" s="12">
        <v>0</v>
      </c>
      <c r="AA8" s="14"/>
      <c r="IY8" s="27"/>
      <c r="IZ8" s="27"/>
      <c r="JA8" s="27"/>
      <c r="JB8" s="27"/>
      <c r="JC8" s="27"/>
      <c r="JD8" s="27"/>
      <c r="JE8" s="27"/>
      <c r="JF8" s="27"/>
      <c r="JG8" s="27"/>
      <c r="JH8" s="27"/>
      <c r="JI8" s="27"/>
      <c r="JJ8" s="27"/>
      <c r="JK8" s="27"/>
      <c r="JL8" s="27"/>
      <c r="JM8" s="27"/>
      <c r="JN8" s="27"/>
      <c r="JO8" s="27"/>
      <c r="JP8" s="27"/>
      <c r="JQ8" s="27"/>
      <c r="JR8" s="27"/>
      <c r="JS8" s="27"/>
      <c r="JT8" s="27"/>
      <c r="JU8" s="27"/>
      <c r="JV8" s="27"/>
      <c r="JW8" s="27"/>
      <c r="JX8" s="27"/>
      <c r="JY8" s="27"/>
      <c r="JZ8" s="27"/>
      <c r="KA8" s="27"/>
      <c r="KB8" s="27"/>
      <c r="KC8" s="27"/>
      <c r="KD8" s="27"/>
      <c r="KE8" s="27"/>
      <c r="KF8" s="27"/>
      <c r="KG8" s="27"/>
      <c r="KH8" s="27"/>
      <c r="KI8" s="27"/>
      <c r="KJ8" s="27"/>
      <c r="KK8" s="27"/>
      <c r="KL8" s="27"/>
      <c r="KM8" s="27"/>
      <c r="KN8" s="27"/>
      <c r="KO8" s="27"/>
      <c r="KP8" s="27"/>
      <c r="KQ8" s="27"/>
      <c r="KR8" s="27"/>
      <c r="KS8" s="27"/>
      <c r="KT8" s="27"/>
    </row>
    <row r="9" spans="1:330" ht="153.75">
      <c r="A9" s="10" t="s">
        <v>83</v>
      </c>
      <c r="B9" s="10" t="s">
        <v>10</v>
      </c>
      <c r="C9" s="12">
        <v>30.025102</v>
      </c>
      <c r="D9" s="12">
        <v>-85.567875999999998</v>
      </c>
      <c r="E9" s="12">
        <v>1223</v>
      </c>
      <c r="F9" s="12">
        <v>0</v>
      </c>
      <c r="H9" s="12">
        <v>0</v>
      </c>
      <c r="J9" s="12">
        <v>0</v>
      </c>
      <c r="K9" s="14"/>
      <c r="L9" s="12">
        <v>0</v>
      </c>
      <c r="N9" s="12">
        <v>1</v>
      </c>
      <c r="O9" s="14" t="s">
        <v>1232</v>
      </c>
      <c r="R9" s="14"/>
      <c r="S9" s="12">
        <v>30.00366</v>
      </c>
      <c r="T9" s="12">
        <v>-85.540284999999997</v>
      </c>
      <c r="U9" s="12">
        <v>1247</v>
      </c>
      <c r="V9" s="12">
        <v>0</v>
      </c>
      <c r="X9" s="12">
        <v>0</v>
      </c>
      <c r="Z9" s="12">
        <v>0</v>
      </c>
      <c r="AA9" s="14"/>
      <c r="AB9" s="12">
        <v>0</v>
      </c>
      <c r="AD9" s="12">
        <v>15</v>
      </c>
      <c r="AE9" s="14" t="s">
        <v>1233</v>
      </c>
      <c r="AF9" s="12">
        <v>0</v>
      </c>
      <c r="AH9" s="14"/>
      <c r="AI9" s="14">
        <v>30.002656999999999</v>
      </c>
      <c r="AJ9" s="14">
        <v>-85.537790000000001</v>
      </c>
      <c r="AK9" s="14">
        <v>1310</v>
      </c>
      <c r="AL9" s="14">
        <v>0</v>
      </c>
      <c r="AM9" s="14"/>
      <c r="AN9" s="14">
        <v>4</v>
      </c>
      <c r="AO9" s="14"/>
      <c r="AP9" s="14">
        <v>0</v>
      </c>
      <c r="AQ9" s="14"/>
      <c r="AR9" s="14">
        <v>0</v>
      </c>
      <c r="AS9" s="14"/>
      <c r="AT9" s="14">
        <v>0</v>
      </c>
      <c r="AU9" s="14"/>
      <c r="AV9" s="14">
        <v>0</v>
      </c>
      <c r="AW9" s="14"/>
      <c r="AX9" s="14" t="s">
        <v>1234</v>
      </c>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IY9" s="27"/>
      <c r="IZ9" s="27"/>
      <c r="JA9" s="27"/>
      <c r="JB9" s="27"/>
      <c r="JC9" s="27"/>
      <c r="JD9" s="27"/>
      <c r="JE9" s="27"/>
      <c r="JF9" s="27"/>
      <c r="JG9" s="27"/>
      <c r="JH9" s="27"/>
      <c r="JI9" s="27"/>
      <c r="JJ9" s="27"/>
      <c r="JK9" s="27"/>
      <c r="JL9" s="27"/>
      <c r="JM9" s="27"/>
      <c r="JN9" s="27"/>
      <c r="JO9" s="27"/>
      <c r="JP9" s="27"/>
      <c r="JQ9" s="27"/>
      <c r="JR9" s="27"/>
      <c r="JS9" s="27"/>
      <c r="JT9" s="27"/>
      <c r="JU9" s="27"/>
      <c r="JV9" s="27"/>
      <c r="JW9" s="27"/>
      <c r="JX9" s="27"/>
      <c r="JY9" s="27"/>
      <c r="JZ9" s="27"/>
      <c r="KA9" s="27"/>
      <c r="KB9" s="27"/>
      <c r="KC9" s="27"/>
      <c r="KD9" s="27"/>
      <c r="KE9" s="27"/>
      <c r="KF9" s="27"/>
      <c r="KG9" s="27"/>
      <c r="KH9" s="27"/>
      <c r="KI9" s="27"/>
      <c r="KJ9" s="27"/>
      <c r="KK9" s="27"/>
      <c r="KL9" s="27"/>
      <c r="KM9" s="27"/>
      <c r="KN9" s="27"/>
      <c r="KO9" s="27"/>
      <c r="KP9" s="27"/>
      <c r="KQ9" s="27"/>
      <c r="KR9" s="27"/>
      <c r="KS9" s="27"/>
      <c r="KT9" s="27"/>
    </row>
    <row r="10" spans="1:330">
      <c r="A10" s="10" t="s">
        <v>144</v>
      </c>
      <c r="B10" s="10" t="s">
        <v>10</v>
      </c>
      <c r="C10" s="12">
        <v>29.948599999999999</v>
      </c>
      <c r="D10" s="12">
        <v>-85.423900000000003</v>
      </c>
      <c r="E10" s="12" t="s">
        <v>1235</v>
      </c>
      <c r="F10" s="12">
        <v>0</v>
      </c>
      <c r="G10" s="12">
        <v>0</v>
      </c>
      <c r="H10" s="12">
        <v>0</v>
      </c>
      <c r="I10" s="12">
        <v>0</v>
      </c>
      <c r="J10" s="12">
        <v>0</v>
      </c>
      <c r="K10" s="14">
        <v>0</v>
      </c>
      <c r="L10" s="12">
        <v>0</v>
      </c>
      <c r="M10" s="12">
        <v>0</v>
      </c>
      <c r="N10" s="12">
        <v>0</v>
      </c>
      <c r="O10" s="12">
        <v>0</v>
      </c>
      <c r="P10" s="12">
        <v>0</v>
      </c>
      <c r="Q10" s="12">
        <v>0</v>
      </c>
      <c r="R10" s="14"/>
      <c r="AA10" s="14"/>
      <c r="AH10" s="14"/>
      <c r="IY10" s="27"/>
      <c r="IZ10" s="27"/>
      <c r="JA10" s="27"/>
      <c r="JB10" s="27"/>
      <c r="JC10" s="27"/>
      <c r="JD10" s="27"/>
      <c r="JE10" s="27"/>
      <c r="JF10" s="27"/>
      <c r="JG10" s="27"/>
      <c r="JH10" s="27"/>
      <c r="JI10" s="27"/>
      <c r="JJ10" s="27"/>
      <c r="JK10" s="27"/>
      <c r="JL10" s="27"/>
      <c r="JM10" s="27"/>
      <c r="JN10" s="27"/>
      <c r="JO10" s="27"/>
      <c r="JP10" s="27"/>
      <c r="JQ10" s="27"/>
      <c r="JR10" s="27"/>
      <c r="JS10" s="27"/>
      <c r="JT10" s="27"/>
      <c r="JU10" s="27"/>
      <c r="JV10" s="27"/>
      <c r="JW10" s="27"/>
      <c r="JX10" s="27"/>
      <c r="JY10" s="27"/>
      <c r="JZ10" s="27"/>
      <c r="KA10" s="27"/>
      <c r="KB10" s="27"/>
      <c r="KC10" s="27"/>
      <c r="KD10" s="27"/>
      <c r="KE10" s="27"/>
      <c r="KF10" s="27"/>
      <c r="KG10" s="27"/>
      <c r="KH10" s="27"/>
      <c r="KI10" s="27"/>
      <c r="KJ10" s="27"/>
      <c r="KK10" s="27"/>
      <c r="KL10" s="27"/>
      <c r="KM10" s="27"/>
      <c r="KN10" s="27"/>
      <c r="KO10" s="27"/>
      <c r="KP10" s="27"/>
      <c r="KQ10" s="27"/>
      <c r="KR10" s="27"/>
      <c r="KS10" s="27"/>
      <c r="KT10" s="27"/>
    </row>
    <row r="11" spans="1:330" ht="90">
      <c r="A11" s="10" t="s">
        <v>166</v>
      </c>
      <c r="B11" s="10" t="s">
        <v>10</v>
      </c>
      <c r="C11" s="12">
        <v>30.273011</v>
      </c>
      <c r="D11" s="12">
        <v>-85.736474999999999</v>
      </c>
      <c r="F11" s="12">
        <v>0</v>
      </c>
      <c r="H11" s="12">
        <v>0</v>
      </c>
      <c r="J11" s="12">
        <v>0</v>
      </c>
      <c r="K11" s="14"/>
      <c r="L11" s="12">
        <v>0</v>
      </c>
      <c r="N11" s="12">
        <v>0</v>
      </c>
      <c r="P11" s="12">
        <v>0</v>
      </c>
      <c r="R11" s="14" t="s">
        <v>1236</v>
      </c>
      <c r="S11" s="12">
        <v>30.269725999999999</v>
      </c>
      <c r="T11" s="12">
        <v>-85.734694000000005</v>
      </c>
      <c r="V11" s="12">
        <v>0</v>
      </c>
      <c r="X11" s="12">
        <v>0</v>
      </c>
      <c r="Z11" s="12">
        <v>0</v>
      </c>
      <c r="AA11" s="14"/>
      <c r="AB11" s="12">
        <v>0</v>
      </c>
      <c r="AD11" s="12">
        <v>0</v>
      </c>
      <c r="AF11" s="12">
        <v>2</v>
      </c>
      <c r="AG11" s="12" t="s">
        <v>1237</v>
      </c>
      <c r="AH11" s="14" t="s">
        <v>1238</v>
      </c>
      <c r="AI11" s="12">
        <v>30.262101999999999</v>
      </c>
      <c r="AJ11" s="12">
        <v>-85.733470999999994</v>
      </c>
      <c r="AL11" s="12">
        <v>0</v>
      </c>
      <c r="AN11" s="12">
        <v>0</v>
      </c>
      <c r="AP11" s="12">
        <v>0</v>
      </c>
      <c r="AR11" s="12">
        <v>0</v>
      </c>
      <c r="AT11" s="12">
        <v>0</v>
      </c>
      <c r="AV11" s="12">
        <v>0</v>
      </c>
      <c r="AX11" s="12" t="s">
        <v>1239</v>
      </c>
      <c r="AY11" s="12">
        <v>30.258545000000002</v>
      </c>
      <c r="AZ11" s="12">
        <v>-85.732837000000004</v>
      </c>
      <c r="BB11" s="12">
        <v>0</v>
      </c>
      <c r="BD11" s="12">
        <v>0</v>
      </c>
      <c r="BF11" s="12">
        <v>0</v>
      </c>
      <c r="BH11" s="12">
        <v>0</v>
      </c>
      <c r="BJ11" s="12">
        <v>0</v>
      </c>
      <c r="BL11" s="12">
        <v>0</v>
      </c>
      <c r="BN11" s="12" t="s">
        <v>1240</v>
      </c>
      <c r="BO11" s="12">
        <v>30.280785999999999</v>
      </c>
      <c r="BP11" s="12">
        <v>-85.735524999999996</v>
      </c>
      <c r="BR11" s="12">
        <v>0</v>
      </c>
      <c r="BT11" s="12">
        <v>0</v>
      </c>
      <c r="BV11" s="12">
        <v>0</v>
      </c>
      <c r="BX11" s="12">
        <v>0</v>
      </c>
      <c r="BZ11" s="12">
        <v>0</v>
      </c>
      <c r="CB11" s="12">
        <v>0</v>
      </c>
      <c r="CD11" s="12" t="s">
        <v>1241</v>
      </c>
      <c r="CE11" s="12">
        <v>30.284196000000001</v>
      </c>
      <c r="CF11" s="12">
        <v>-85.747297000000003</v>
      </c>
      <c r="CH11" s="12">
        <v>0</v>
      </c>
      <c r="CJ11" s="12">
        <v>0</v>
      </c>
      <c r="CL11" s="12">
        <v>0</v>
      </c>
      <c r="CN11" s="12">
        <v>0</v>
      </c>
      <c r="CP11" s="12">
        <v>0</v>
      </c>
      <c r="CR11" s="12">
        <v>0</v>
      </c>
      <c r="CT11" s="12" t="s">
        <v>1242</v>
      </c>
      <c r="IY11" s="27"/>
      <c r="IZ11" s="27"/>
      <c r="JA11" s="27"/>
      <c r="JB11" s="27"/>
      <c r="JC11" s="27"/>
      <c r="JD11" s="27"/>
      <c r="JE11" s="27"/>
      <c r="JF11" s="27"/>
      <c r="JG11" s="27"/>
      <c r="JH11" s="27"/>
      <c r="JI11" s="27"/>
      <c r="JJ11" s="27"/>
      <c r="JK11" s="27"/>
      <c r="JL11" s="27"/>
      <c r="JM11" s="27"/>
      <c r="JN11" s="27"/>
      <c r="JO11" s="27"/>
      <c r="JP11" s="27"/>
      <c r="JQ11" s="27"/>
      <c r="JR11" s="27"/>
      <c r="JS11" s="27"/>
      <c r="JT11" s="27"/>
      <c r="JU11" s="27"/>
      <c r="JV11" s="27"/>
      <c r="JW11" s="27"/>
      <c r="JX11" s="27"/>
      <c r="JY11" s="27"/>
      <c r="JZ11" s="27"/>
      <c r="KA11" s="27"/>
      <c r="KB11" s="27"/>
      <c r="KC11" s="27"/>
      <c r="KD11" s="27"/>
      <c r="KE11" s="27"/>
      <c r="KF11" s="27"/>
      <c r="KG11" s="27"/>
      <c r="KH11" s="27"/>
      <c r="KI11" s="27"/>
      <c r="KJ11" s="27"/>
      <c r="KK11" s="27"/>
      <c r="KL11" s="27"/>
      <c r="KM11" s="27"/>
      <c r="KN11" s="27"/>
      <c r="KO11" s="27"/>
      <c r="KP11" s="27"/>
      <c r="KQ11" s="27"/>
      <c r="KR11" s="27"/>
      <c r="KS11" s="27"/>
      <c r="KT11" s="27"/>
    </row>
    <row r="12" spans="1:330" ht="153.75">
      <c r="A12" s="10" t="s">
        <v>177</v>
      </c>
      <c r="B12" s="10" t="s">
        <v>10</v>
      </c>
      <c r="C12" s="12">
        <v>30.093</v>
      </c>
      <c r="D12" s="12">
        <v>-85.686070000000001</v>
      </c>
      <c r="K12" s="14"/>
      <c r="N12" s="12">
        <v>2</v>
      </c>
      <c r="O12" s="14" t="s">
        <v>1243</v>
      </c>
      <c r="R12" s="14" t="s">
        <v>1244</v>
      </c>
      <c r="S12" s="12">
        <v>30.10163</v>
      </c>
      <c r="T12" s="12">
        <v>-85.703890000000001</v>
      </c>
      <c r="AA12" s="14"/>
      <c r="AD12" s="12">
        <v>7</v>
      </c>
      <c r="AE12" s="14" t="s">
        <v>1245</v>
      </c>
      <c r="AH12" s="14"/>
      <c r="AI12" s="12">
        <v>30.11495</v>
      </c>
      <c r="AJ12" s="12">
        <v>-85.724639999999994</v>
      </c>
      <c r="AK12" s="12"/>
      <c r="AT12" s="12">
        <v>2</v>
      </c>
      <c r="AU12" s="12" t="s">
        <v>1246</v>
      </c>
      <c r="AY12" s="12">
        <v>30.116420000000002</v>
      </c>
      <c r="AZ12" s="12">
        <v>-85.727149999999995</v>
      </c>
      <c r="BJ12" s="12">
        <v>1</v>
      </c>
      <c r="BK12" s="14" t="s">
        <v>1247</v>
      </c>
      <c r="BO12" s="12">
        <v>30.118549999999999</v>
      </c>
      <c r="BP12" s="12">
        <v>-85.729339999999993</v>
      </c>
      <c r="BZ12" s="12">
        <v>1</v>
      </c>
      <c r="CA12" s="12" t="s">
        <v>1248</v>
      </c>
      <c r="CE12" s="12">
        <v>30.114049999999999</v>
      </c>
      <c r="CF12" s="12">
        <v>-85.723939999999999</v>
      </c>
      <c r="CP12" s="12">
        <v>1</v>
      </c>
      <c r="CQ12" s="12" t="s">
        <v>1249</v>
      </c>
      <c r="CU12" s="12">
        <v>30.112839999999998</v>
      </c>
      <c r="CV12" s="12">
        <v>-85.721220000000002</v>
      </c>
      <c r="DF12" s="12">
        <v>2</v>
      </c>
      <c r="DG12" s="12" t="s">
        <v>1250</v>
      </c>
      <c r="IY12" s="27"/>
      <c r="IZ12" s="27"/>
      <c r="JA12" s="27"/>
      <c r="JB12" s="27"/>
      <c r="JC12" s="27"/>
      <c r="JD12" s="27"/>
      <c r="JE12" s="27"/>
      <c r="JF12" s="27"/>
      <c r="JG12" s="27"/>
      <c r="JH12" s="27"/>
      <c r="JI12" s="27"/>
      <c r="JJ12" s="27"/>
      <c r="JK12" s="27"/>
      <c r="JL12" s="27"/>
      <c r="JM12" s="27"/>
      <c r="JN12" s="27"/>
      <c r="JO12" s="27"/>
      <c r="JP12" s="27"/>
      <c r="JQ12" s="27"/>
      <c r="JR12" s="27"/>
      <c r="JS12" s="27"/>
      <c r="JT12" s="27"/>
      <c r="JU12" s="27"/>
      <c r="JV12" s="27"/>
      <c r="JW12" s="27"/>
      <c r="JX12" s="27"/>
      <c r="JY12" s="27"/>
      <c r="JZ12" s="27"/>
      <c r="KA12" s="27"/>
      <c r="KB12" s="27"/>
      <c r="KC12" s="27"/>
      <c r="KD12" s="27"/>
      <c r="KE12" s="27"/>
      <c r="KF12" s="27"/>
      <c r="KG12" s="27"/>
      <c r="KH12" s="27"/>
      <c r="KI12" s="27"/>
      <c r="KJ12" s="27"/>
      <c r="KK12" s="27"/>
      <c r="KL12" s="27"/>
      <c r="KM12" s="27"/>
      <c r="KN12" s="27"/>
      <c r="KO12" s="27"/>
      <c r="KP12" s="27"/>
      <c r="KQ12" s="27"/>
      <c r="KR12" s="27"/>
      <c r="KS12" s="27"/>
      <c r="KT12" s="27"/>
    </row>
    <row r="13" spans="1:330">
      <c r="A13" s="10" t="s">
        <v>188</v>
      </c>
      <c r="B13" s="10" t="s">
        <v>10</v>
      </c>
      <c r="K13" s="14"/>
      <c r="R13" s="14"/>
      <c r="AA13" s="14"/>
      <c r="AH13" s="14"/>
      <c r="IY13" s="27"/>
      <c r="IZ13" s="27"/>
      <c r="JA13" s="27"/>
      <c r="JB13" s="27"/>
      <c r="JC13" s="27"/>
      <c r="JD13" s="27"/>
      <c r="JE13" s="27"/>
      <c r="JF13" s="27"/>
      <c r="JG13" s="27"/>
      <c r="JH13" s="27"/>
      <c r="JI13" s="27"/>
      <c r="JJ13" s="27"/>
      <c r="JK13" s="27"/>
      <c r="JL13" s="27"/>
      <c r="JM13" s="27"/>
      <c r="JN13" s="27"/>
      <c r="JO13" s="27"/>
      <c r="JP13" s="27"/>
      <c r="JQ13" s="27"/>
      <c r="JR13" s="27"/>
      <c r="JS13" s="27"/>
      <c r="JT13" s="27"/>
      <c r="JU13" s="27"/>
      <c r="JV13" s="27"/>
      <c r="JW13" s="27"/>
      <c r="JX13" s="27"/>
      <c r="JY13" s="27"/>
      <c r="JZ13" s="27"/>
      <c r="KA13" s="27"/>
      <c r="KB13" s="27"/>
      <c r="KC13" s="27"/>
      <c r="KD13" s="27"/>
      <c r="KE13" s="27"/>
      <c r="KF13" s="27"/>
      <c r="KG13" s="27"/>
      <c r="KH13" s="27"/>
      <c r="KI13" s="27"/>
      <c r="KJ13" s="27"/>
      <c r="KK13" s="27"/>
      <c r="KL13" s="27"/>
      <c r="KM13" s="27"/>
      <c r="KN13" s="27"/>
      <c r="KO13" s="27"/>
      <c r="KP13" s="27"/>
      <c r="KQ13" s="27"/>
      <c r="KR13" s="27"/>
      <c r="KS13" s="27"/>
      <c r="KT13" s="27"/>
    </row>
    <row r="14" spans="1:330" ht="166.5">
      <c r="A14" s="10" t="s">
        <v>205</v>
      </c>
      <c r="B14" s="10" t="s">
        <v>10</v>
      </c>
      <c r="C14" s="12">
        <v>30.06615</v>
      </c>
      <c r="D14" s="12">
        <v>-85.677019999999999</v>
      </c>
      <c r="K14" s="14"/>
      <c r="O14" s="14"/>
      <c r="R14" s="14" t="s">
        <v>1251</v>
      </c>
      <c r="S14" s="12">
        <v>30.063510000000001</v>
      </c>
      <c r="T14" s="12">
        <v>-85.620890000000003</v>
      </c>
      <c r="AA14" s="14"/>
      <c r="AD14" s="12">
        <v>2</v>
      </c>
      <c r="AE14" s="14" t="s">
        <v>1252</v>
      </c>
      <c r="AH14" s="14"/>
      <c r="AI14" s="12">
        <v>30.079059999999998</v>
      </c>
      <c r="AJ14" s="12">
        <v>-85.655010000000004</v>
      </c>
      <c r="AK14" s="12"/>
      <c r="AT14" s="12">
        <v>7</v>
      </c>
      <c r="AU14" s="14" t="s">
        <v>1253</v>
      </c>
      <c r="AY14" s="12">
        <v>30.081060000000001</v>
      </c>
      <c r="AZ14" s="12">
        <v>-85.659319999999994</v>
      </c>
      <c r="BJ14" s="12">
        <v>2</v>
      </c>
      <c r="BK14" s="12" t="s">
        <v>1254</v>
      </c>
      <c r="BO14" s="12">
        <v>30.086459999999999</v>
      </c>
      <c r="BP14" s="12">
        <v>-85.672740000000005</v>
      </c>
      <c r="BZ14" s="12">
        <v>2</v>
      </c>
      <c r="CA14" s="12" t="s">
        <v>1255</v>
      </c>
      <c r="CB14" s="12"/>
      <c r="IY14" s="27"/>
      <c r="IZ14" s="27"/>
      <c r="JA14" s="27"/>
      <c r="JB14" s="27"/>
      <c r="JC14" s="27"/>
      <c r="JD14" s="27"/>
      <c r="JE14" s="27"/>
      <c r="JF14" s="27"/>
      <c r="JG14" s="27"/>
      <c r="JH14" s="27"/>
      <c r="JI14" s="27"/>
      <c r="JJ14" s="27"/>
      <c r="JK14" s="27"/>
      <c r="JL14" s="27"/>
      <c r="JM14" s="27"/>
      <c r="JN14" s="27"/>
      <c r="JO14" s="27"/>
      <c r="JP14" s="27"/>
      <c r="JQ14" s="27"/>
      <c r="JR14" s="27"/>
      <c r="JS14" s="27"/>
      <c r="JT14" s="27"/>
      <c r="JU14" s="27"/>
      <c r="JV14" s="27"/>
      <c r="JW14" s="27"/>
      <c r="JX14" s="27"/>
      <c r="JY14" s="27"/>
      <c r="JZ14" s="27"/>
      <c r="KA14" s="27"/>
      <c r="KB14" s="27"/>
      <c r="KC14" s="27"/>
      <c r="KD14" s="27"/>
      <c r="KE14" s="27"/>
      <c r="KF14" s="27"/>
      <c r="KG14" s="27"/>
      <c r="KH14" s="27"/>
      <c r="KI14" s="27"/>
      <c r="KJ14" s="27"/>
      <c r="KK14" s="27"/>
      <c r="KL14" s="27"/>
      <c r="KM14" s="27"/>
      <c r="KN14" s="27"/>
      <c r="KO14" s="27"/>
      <c r="KP14" s="27"/>
      <c r="KQ14" s="27"/>
      <c r="KR14" s="27"/>
      <c r="KS14" s="27"/>
      <c r="KT14" s="27"/>
    </row>
    <row r="15" spans="1:330">
      <c r="A15" s="10" t="s">
        <v>210</v>
      </c>
      <c r="B15" s="10" t="s">
        <v>10</v>
      </c>
      <c r="K15" s="14"/>
      <c r="R15" s="14"/>
      <c r="AA15" s="14"/>
      <c r="AH15" s="14"/>
      <c r="IY15" s="27"/>
      <c r="IZ15" s="27"/>
      <c r="JA15" s="27"/>
      <c r="JB15" s="27"/>
      <c r="JC15" s="27"/>
      <c r="JD15" s="27"/>
      <c r="JE15" s="27"/>
      <c r="JF15" s="27"/>
      <c r="JG15" s="27"/>
      <c r="JH15" s="27"/>
      <c r="JI15" s="27"/>
      <c r="JJ15" s="27"/>
      <c r="JK15" s="27"/>
      <c r="JL15" s="27"/>
      <c r="JM15" s="27"/>
      <c r="JN15" s="27"/>
      <c r="JO15" s="27"/>
      <c r="JP15" s="27"/>
      <c r="JQ15" s="27"/>
      <c r="JR15" s="27"/>
      <c r="JS15" s="27"/>
      <c r="JT15" s="27"/>
      <c r="JU15" s="27"/>
      <c r="JV15" s="27"/>
      <c r="JW15" s="27"/>
      <c r="JX15" s="27"/>
      <c r="JY15" s="27"/>
      <c r="JZ15" s="27"/>
      <c r="KA15" s="27"/>
      <c r="KB15" s="27"/>
      <c r="KC15" s="27"/>
      <c r="KD15" s="27"/>
      <c r="KE15" s="27"/>
      <c r="KF15" s="27"/>
      <c r="KG15" s="27"/>
      <c r="KH15" s="27"/>
      <c r="KI15" s="27"/>
      <c r="KJ15" s="27"/>
      <c r="KK15" s="27"/>
      <c r="KL15" s="27"/>
      <c r="KM15" s="27"/>
      <c r="KN15" s="27"/>
      <c r="KO15" s="27"/>
      <c r="KP15" s="27"/>
      <c r="KQ15" s="27"/>
      <c r="KR15" s="27"/>
      <c r="KS15" s="27"/>
      <c r="KT15" s="27"/>
    </row>
    <row r="16" spans="1:330">
      <c r="A16" s="10" t="s">
        <v>300</v>
      </c>
      <c r="B16" s="10" t="s">
        <v>10</v>
      </c>
      <c r="K16" s="14"/>
      <c r="R16" s="14"/>
      <c r="AA16" s="14"/>
      <c r="AH16" s="14"/>
      <c r="IY16" s="27"/>
      <c r="IZ16" s="27"/>
      <c r="JA16" s="27"/>
      <c r="JB16" s="27"/>
      <c r="JC16" s="27"/>
      <c r="JD16" s="27"/>
      <c r="JE16" s="27"/>
      <c r="JF16" s="27"/>
      <c r="JG16" s="27"/>
      <c r="JH16" s="27"/>
      <c r="JI16" s="27"/>
      <c r="JJ16" s="27"/>
      <c r="JK16" s="27"/>
      <c r="JL16" s="27"/>
      <c r="JM16" s="27"/>
      <c r="JN16" s="27"/>
      <c r="JO16" s="27"/>
      <c r="JP16" s="27"/>
      <c r="JQ16" s="27"/>
      <c r="JR16" s="27"/>
      <c r="JS16" s="27"/>
      <c r="JT16" s="27"/>
      <c r="JU16" s="27"/>
      <c r="JV16" s="27"/>
      <c r="JW16" s="27"/>
      <c r="JX16" s="27"/>
      <c r="JY16" s="27"/>
      <c r="JZ16" s="27"/>
      <c r="KA16" s="27"/>
      <c r="KB16" s="27"/>
      <c r="KC16" s="27"/>
      <c r="KD16" s="27"/>
      <c r="KE16" s="27"/>
      <c r="KF16" s="27"/>
      <c r="KG16" s="27"/>
      <c r="KH16" s="27"/>
      <c r="KI16" s="27"/>
      <c r="KJ16" s="27"/>
      <c r="KK16" s="27"/>
      <c r="KL16" s="27"/>
      <c r="KM16" s="27"/>
      <c r="KN16" s="27"/>
      <c r="KO16" s="27"/>
      <c r="KP16" s="27"/>
      <c r="KQ16" s="27"/>
      <c r="KR16" s="27"/>
      <c r="KS16" s="27"/>
      <c r="KT16" s="27"/>
    </row>
    <row r="17" spans="1:306">
      <c r="A17" s="10" t="s">
        <v>36</v>
      </c>
      <c r="B17" s="10" t="s">
        <v>303</v>
      </c>
      <c r="K17" s="14"/>
      <c r="R17" s="14"/>
      <c r="AA17" s="14"/>
      <c r="AH17" s="14"/>
      <c r="IY17" s="27"/>
      <c r="IZ17" s="27"/>
      <c r="JA17" s="27"/>
      <c r="JB17" s="27"/>
      <c r="JC17" s="27"/>
      <c r="JD17" s="27"/>
      <c r="JE17" s="27"/>
      <c r="JF17" s="27"/>
      <c r="JG17" s="27"/>
      <c r="JH17" s="27"/>
      <c r="JI17" s="27"/>
      <c r="JJ17" s="27"/>
      <c r="JK17" s="27"/>
      <c r="JL17" s="27"/>
      <c r="JM17" s="27"/>
      <c r="JN17" s="27"/>
      <c r="JO17" s="27"/>
      <c r="JP17" s="27"/>
      <c r="JQ17" s="27"/>
      <c r="JR17" s="27"/>
      <c r="JS17" s="27"/>
      <c r="JT17" s="27"/>
      <c r="JU17" s="27"/>
      <c r="JV17" s="27"/>
      <c r="JW17" s="27"/>
      <c r="JX17" s="27"/>
      <c r="JY17" s="27"/>
      <c r="JZ17" s="27"/>
      <c r="KA17" s="27"/>
      <c r="KB17" s="27"/>
      <c r="KC17" s="27"/>
      <c r="KD17" s="27"/>
      <c r="KE17" s="27"/>
      <c r="KF17" s="27"/>
      <c r="KG17" s="27"/>
      <c r="KH17" s="27"/>
      <c r="KI17" s="27"/>
      <c r="KJ17" s="27"/>
      <c r="KK17" s="27"/>
      <c r="KL17" s="27"/>
      <c r="KM17" s="27"/>
      <c r="KN17" s="27"/>
      <c r="KO17" s="27"/>
      <c r="KP17" s="27"/>
      <c r="KQ17" s="27"/>
      <c r="KR17" s="27"/>
      <c r="KS17" s="27"/>
      <c r="KT17" s="27"/>
    </row>
    <row r="18" spans="1:306">
      <c r="A18" s="10" t="s">
        <v>307</v>
      </c>
      <c r="B18" s="10" t="s">
        <v>303</v>
      </c>
      <c r="K18" s="14"/>
      <c r="R18" s="14"/>
      <c r="AA18" s="14"/>
      <c r="AH18" s="14"/>
      <c r="IY18" s="27"/>
      <c r="IZ18" s="27"/>
      <c r="JA18" s="27"/>
      <c r="JB18" s="27"/>
      <c r="JC18" s="27"/>
      <c r="JD18" s="27"/>
      <c r="JE18" s="27"/>
      <c r="JF18" s="27"/>
      <c r="JG18" s="27"/>
      <c r="JH18" s="27"/>
      <c r="JI18" s="27"/>
      <c r="JJ18" s="27"/>
      <c r="JK18" s="27"/>
      <c r="JL18" s="27"/>
      <c r="JM18" s="27"/>
      <c r="JN18" s="27"/>
      <c r="JO18" s="27"/>
      <c r="JP18" s="27"/>
      <c r="JQ18" s="27"/>
      <c r="JR18" s="27"/>
      <c r="JS18" s="27"/>
      <c r="JT18" s="27"/>
      <c r="JU18" s="27"/>
      <c r="JV18" s="27"/>
      <c r="JW18" s="27"/>
      <c r="JX18" s="27"/>
      <c r="JY18" s="27"/>
      <c r="JZ18" s="27"/>
      <c r="KA18" s="27"/>
      <c r="KB18" s="27"/>
      <c r="KC18" s="27"/>
      <c r="KD18" s="27"/>
      <c r="KE18" s="27"/>
      <c r="KF18" s="27"/>
      <c r="KG18" s="27"/>
      <c r="KH18" s="27"/>
      <c r="KI18" s="27"/>
      <c r="KJ18" s="27"/>
      <c r="KK18" s="27"/>
      <c r="KL18" s="27"/>
      <c r="KM18" s="27"/>
      <c r="KN18" s="27"/>
      <c r="KO18" s="27"/>
      <c r="KP18" s="27"/>
      <c r="KQ18" s="27"/>
      <c r="KR18" s="27"/>
      <c r="KS18" s="27"/>
      <c r="KT18" s="27"/>
    </row>
    <row r="19" spans="1:306">
      <c r="A19" s="10" t="s">
        <v>37</v>
      </c>
      <c r="B19" s="10" t="s">
        <v>303</v>
      </c>
      <c r="K19" s="14"/>
      <c r="R19" s="14"/>
      <c r="AA19" s="14"/>
      <c r="AH19" s="14"/>
      <c r="IY19" s="27"/>
      <c r="IZ19" s="27"/>
      <c r="JA19" s="27"/>
      <c r="JB19" s="27"/>
      <c r="JC19" s="27"/>
      <c r="JD19" s="27"/>
      <c r="JE19" s="27"/>
      <c r="JF19" s="27"/>
      <c r="JG19" s="27"/>
      <c r="JH19" s="27"/>
      <c r="JI19" s="27"/>
      <c r="JJ19" s="27"/>
      <c r="JK19" s="27"/>
      <c r="JL19" s="27"/>
      <c r="JM19" s="27"/>
      <c r="JN19" s="27"/>
      <c r="JO19" s="27"/>
      <c r="JP19" s="27"/>
      <c r="JQ19" s="27"/>
      <c r="JR19" s="27"/>
      <c r="JS19" s="27"/>
      <c r="JT19" s="27"/>
      <c r="JU19" s="27"/>
      <c r="JV19" s="27"/>
      <c r="JW19" s="27"/>
      <c r="JX19" s="27"/>
      <c r="JY19" s="27"/>
      <c r="JZ19" s="27"/>
      <c r="KA19" s="27"/>
      <c r="KB19" s="27"/>
      <c r="KC19" s="27"/>
      <c r="KD19" s="27"/>
      <c r="KE19" s="27"/>
      <c r="KF19" s="27"/>
      <c r="KG19" s="27"/>
      <c r="KH19" s="27"/>
      <c r="KI19" s="27"/>
      <c r="KJ19" s="27"/>
      <c r="KK19" s="27"/>
      <c r="KL19" s="27"/>
      <c r="KM19" s="27"/>
      <c r="KN19" s="27"/>
      <c r="KO19" s="27"/>
      <c r="KP19" s="27"/>
      <c r="KQ19" s="27"/>
      <c r="KR19" s="27"/>
      <c r="KS19" s="27"/>
      <c r="KT19" s="27"/>
    </row>
    <row r="20" spans="1:306">
      <c r="A20" s="10" t="s">
        <v>312</v>
      </c>
      <c r="B20" s="10" t="s">
        <v>303</v>
      </c>
      <c r="K20" s="14"/>
      <c r="R20" s="14"/>
      <c r="AA20" s="14"/>
      <c r="AH20" s="14"/>
      <c r="IY20" s="27"/>
      <c r="IZ20" s="27"/>
      <c r="JA20" s="27"/>
      <c r="JB20" s="27"/>
      <c r="JC20" s="27"/>
      <c r="JD20" s="27"/>
      <c r="JE20" s="27"/>
      <c r="JF20" s="27"/>
      <c r="JG20" s="27"/>
      <c r="JH20" s="27"/>
      <c r="JI20" s="27"/>
      <c r="JJ20" s="27"/>
      <c r="JK20" s="27"/>
      <c r="JL20" s="27"/>
      <c r="JM20" s="27"/>
      <c r="JN20" s="27"/>
      <c r="JO20" s="27"/>
      <c r="JP20" s="27"/>
      <c r="JQ20" s="27"/>
      <c r="JR20" s="27"/>
      <c r="JS20" s="27"/>
      <c r="JT20" s="27"/>
      <c r="JU20" s="27"/>
      <c r="JV20" s="27"/>
      <c r="JW20" s="27"/>
      <c r="JX20" s="27"/>
      <c r="JY20" s="27"/>
      <c r="JZ20" s="27"/>
      <c r="KA20" s="27"/>
      <c r="KB20" s="27"/>
      <c r="KC20" s="27"/>
      <c r="KD20" s="27"/>
      <c r="KE20" s="27"/>
      <c r="KF20" s="27"/>
      <c r="KG20" s="27"/>
      <c r="KH20" s="27"/>
      <c r="KI20" s="27"/>
      <c r="KJ20" s="27"/>
      <c r="KK20" s="27"/>
      <c r="KL20" s="27"/>
      <c r="KM20" s="27"/>
      <c r="KN20" s="27"/>
      <c r="KO20" s="27"/>
      <c r="KP20" s="27"/>
      <c r="KQ20" s="27"/>
      <c r="KR20" s="27"/>
      <c r="KS20" s="27"/>
      <c r="KT20" s="27"/>
    </row>
    <row r="21" spans="1:306">
      <c r="A21" s="10" t="s">
        <v>42</v>
      </c>
      <c r="B21" s="10" t="s">
        <v>303</v>
      </c>
      <c r="C21" s="12">
        <v>27.994942000000002</v>
      </c>
      <c r="D21" s="66">
        <v>-80.547167999999999</v>
      </c>
      <c r="K21" s="14"/>
      <c r="L21" s="12">
        <v>19</v>
      </c>
      <c r="R21" s="14"/>
      <c r="S21" s="12">
        <v>27.855454999999999</v>
      </c>
      <c r="T21" s="12">
        <v>-80.492380999999995</v>
      </c>
      <c r="U21" s="12">
        <v>1515</v>
      </c>
      <c r="V21" s="12">
        <v>1</v>
      </c>
      <c r="AA21" s="14"/>
      <c r="AH21" s="14"/>
      <c r="IY21" s="27"/>
      <c r="IZ21" s="27"/>
      <c r="JA21" s="27"/>
      <c r="JB21" s="27"/>
      <c r="JC21" s="27"/>
      <c r="JD21" s="27"/>
      <c r="JE21" s="27"/>
      <c r="JF21" s="27"/>
      <c r="JG21" s="27"/>
      <c r="JH21" s="27"/>
      <c r="JI21" s="27"/>
      <c r="JJ21" s="27"/>
      <c r="JK21" s="27"/>
      <c r="JL21" s="27"/>
      <c r="JM21" s="27"/>
      <c r="JN21" s="27"/>
      <c r="JO21" s="27"/>
      <c r="JP21" s="27"/>
      <c r="JQ21" s="27"/>
      <c r="JR21" s="27"/>
      <c r="JS21" s="27"/>
      <c r="JT21" s="27"/>
      <c r="JU21" s="27"/>
      <c r="JV21" s="27"/>
      <c r="JW21" s="27"/>
      <c r="JX21" s="27"/>
      <c r="JY21" s="27"/>
      <c r="JZ21" s="27"/>
      <c r="KA21" s="27"/>
      <c r="KB21" s="27"/>
      <c r="KC21" s="27"/>
      <c r="KD21" s="27"/>
      <c r="KE21" s="27"/>
      <c r="KF21" s="27"/>
      <c r="KG21" s="27"/>
      <c r="KH21" s="27"/>
      <c r="KI21" s="27"/>
      <c r="KJ21" s="27"/>
      <c r="KK21" s="27"/>
      <c r="KL21" s="27"/>
      <c r="KM21" s="27"/>
      <c r="KN21" s="27"/>
      <c r="KO21" s="27"/>
      <c r="KP21" s="27"/>
      <c r="KQ21" s="27"/>
      <c r="KR21" s="27"/>
      <c r="KS21" s="27"/>
      <c r="KT21" s="27"/>
    </row>
    <row r="22" spans="1:306" ht="51.75">
      <c r="A22" s="10" t="s">
        <v>59</v>
      </c>
      <c r="B22" s="10" t="s">
        <v>303</v>
      </c>
      <c r="C22" s="12">
        <v>28.403414999999999</v>
      </c>
      <c r="D22" s="12">
        <v>-80.591753999999995</v>
      </c>
      <c r="F22" s="12">
        <v>0</v>
      </c>
      <c r="H22" s="12">
        <v>74</v>
      </c>
      <c r="J22" s="12">
        <v>0</v>
      </c>
      <c r="K22" s="14"/>
      <c r="L22" s="12">
        <v>0</v>
      </c>
      <c r="N22" s="12">
        <v>0</v>
      </c>
      <c r="P22" s="12">
        <v>0</v>
      </c>
      <c r="R22" s="14" t="s">
        <v>1256</v>
      </c>
      <c r="S22" s="12">
        <v>28.395524000000002</v>
      </c>
      <c r="T22" s="12">
        <v>-80.594954000000001</v>
      </c>
      <c r="V22" s="12">
        <v>0</v>
      </c>
      <c r="X22" s="12">
        <v>148</v>
      </c>
      <c r="Z22" s="12">
        <v>0</v>
      </c>
      <c r="AA22" s="14"/>
      <c r="AB22" s="12">
        <v>0</v>
      </c>
      <c r="AD22" s="12">
        <v>0</v>
      </c>
      <c r="AF22" s="12">
        <v>0</v>
      </c>
      <c r="AH22" s="14" t="s">
        <v>1257</v>
      </c>
      <c r="AI22" s="12">
        <v>28.358204000000001</v>
      </c>
      <c r="AJ22" s="12">
        <v>-80.603809999999996</v>
      </c>
      <c r="AL22" s="12">
        <v>0</v>
      </c>
      <c r="AN22" s="12">
        <v>24</v>
      </c>
      <c r="AP22" s="12">
        <v>0</v>
      </c>
      <c r="AR22" s="12">
        <v>0</v>
      </c>
      <c r="AT22" s="12">
        <v>0</v>
      </c>
      <c r="AV22" s="12">
        <v>0</v>
      </c>
      <c r="AX22" s="12" t="s">
        <v>1258</v>
      </c>
      <c r="AY22" s="12">
        <v>28.318923000000002</v>
      </c>
      <c r="AZ22" s="12">
        <v>-80.607149000000007</v>
      </c>
      <c r="BB22" s="12">
        <v>0</v>
      </c>
      <c r="BD22" s="12">
        <v>45</v>
      </c>
      <c r="BE22" s="12" t="s">
        <v>1259</v>
      </c>
      <c r="BF22" s="12">
        <v>0</v>
      </c>
      <c r="BH22" s="12">
        <v>0</v>
      </c>
      <c r="BJ22" s="12">
        <v>0</v>
      </c>
      <c r="BL22" s="12">
        <v>0</v>
      </c>
      <c r="BN22" s="12" t="s">
        <v>1260</v>
      </c>
      <c r="BO22" s="12">
        <v>28.320625</v>
      </c>
      <c r="BP22" s="12">
        <v>-80.606774000000001</v>
      </c>
      <c r="BR22" s="12">
        <v>0</v>
      </c>
      <c r="BT22" s="12">
        <v>0</v>
      </c>
      <c r="BV22" s="12">
        <v>0</v>
      </c>
      <c r="BX22" s="12">
        <v>11</v>
      </c>
      <c r="BZ22" s="12">
        <v>0</v>
      </c>
      <c r="CB22" s="12">
        <v>0</v>
      </c>
      <c r="CD22" s="24"/>
      <c r="CE22" s="12">
        <v>28.318842</v>
      </c>
      <c r="CF22" s="12">
        <v>-80.607031000000006</v>
      </c>
      <c r="CH22" s="12">
        <v>0</v>
      </c>
      <c r="CJ22" s="12">
        <v>0</v>
      </c>
      <c r="CL22" s="12">
        <v>0</v>
      </c>
      <c r="CN22" s="12">
        <v>21</v>
      </c>
      <c r="CP22" s="12">
        <v>0</v>
      </c>
      <c r="CR22" s="12">
        <v>0</v>
      </c>
      <c r="IY22" s="27"/>
      <c r="IZ22" s="27"/>
      <c r="JA22" s="27"/>
      <c r="JB22" s="27"/>
      <c r="JC22" s="27"/>
      <c r="JD22" s="27"/>
      <c r="JE22" s="27"/>
      <c r="JF22" s="27"/>
      <c r="JG22" s="27"/>
      <c r="JH22" s="27"/>
      <c r="JI22" s="27"/>
      <c r="JJ22" s="27"/>
      <c r="JK22" s="27"/>
      <c r="JL22" s="27"/>
      <c r="JM22" s="27"/>
      <c r="JN22" s="27"/>
      <c r="JO22" s="27"/>
      <c r="JP22" s="27"/>
      <c r="JQ22" s="27"/>
      <c r="JR22" s="27"/>
      <c r="JS22" s="27"/>
      <c r="JT22" s="27"/>
      <c r="JU22" s="27"/>
      <c r="JV22" s="27"/>
      <c r="JW22" s="27"/>
      <c r="JX22" s="27"/>
      <c r="JY22" s="27"/>
      <c r="JZ22" s="27"/>
      <c r="KA22" s="27"/>
      <c r="KB22" s="27"/>
      <c r="KC22" s="27"/>
      <c r="KD22" s="27"/>
      <c r="KE22" s="27"/>
      <c r="KF22" s="27"/>
      <c r="KG22" s="27"/>
      <c r="KH22" s="27"/>
      <c r="KI22" s="27"/>
      <c r="KJ22" s="27"/>
      <c r="KK22" s="27"/>
      <c r="KL22" s="27"/>
      <c r="KM22" s="27"/>
      <c r="KN22" s="27"/>
      <c r="KO22" s="27"/>
      <c r="KP22" s="27"/>
      <c r="KQ22" s="27"/>
      <c r="KR22" s="27"/>
      <c r="KS22" s="27"/>
      <c r="KT22" s="27"/>
    </row>
    <row r="23" spans="1:306" ht="115.5">
      <c r="A23" s="10" t="s">
        <v>323</v>
      </c>
      <c r="B23" s="10" t="s">
        <v>303</v>
      </c>
      <c r="C23" s="12">
        <v>28.539806899999999</v>
      </c>
      <c r="D23" s="12">
        <v>-80.563714099999999</v>
      </c>
      <c r="K23" s="14"/>
      <c r="R23" s="14" t="s">
        <v>1261</v>
      </c>
      <c r="S23" s="12">
        <v>28.4557605</v>
      </c>
      <c r="T23" s="12">
        <v>-80.526464200000007</v>
      </c>
      <c r="AA23" s="14"/>
      <c r="AF23" s="12">
        <v>26</v>
      </c>
      <c r="AH23" s="14" t="s">
        <v>1262</v>
      </c>
      <c r="AI23" s="12">
        <v>28.446934800000001</v>
      </c>
      <c r="AJ23" s="12">
        <v>-80.534188</v>
      </c>
      <c r="AK23" s="12"/>
      <c r="AX23" s="14" t="s">
        <v>1263</v>
      </c>
      <c r="AY23" s="12">
        <v>28.446833600000001</v>
      </c>
      <c r="AZ23" s="12">
        <v>-80.535621300000003</v>
      </c>
      <c r="BN23" s="14" t="s">
        <v>1264</v>
      </c>
      <c r="BO23" s="12">
        <v>28.446350200000001</v>
      </c>
      <c r="BP23" s="12">
        <v>-80.538635099999993</v>
      </c>
      <c r="CB23" s="12">
        <v>4</v>
      </c>
      <c r="CD23" s="14"/>
      <c r="CE23" s="12">
        <v>28.4316548</v>
      </c>
      <c r="CF23" s="12">
        <v>-80.568313099999997</v>
      </c>
      <c r="CT23" s="14" t="s">
        <v>1265</v>
      </c>
      <c r="CU23" s="12">
        <v>28.4115948</v>
      </c>
      <c r="CV23" s="12">
        <v>-80.5833911</v>
      </c>
      <c r="CZ23" s="12">
        <v>4</v>
      </c>
      <c r="DJ23" s="14" t="s">
        <v>1266</v>
      </c>
      <c r="IY23" s="27"/>
      <c r="IZ23" s="27"/>
      <c r="JA23" s="27"/>
      <c r="JB23" s="27"/>
      <c r="JC23" s="27"/>
      <c r="JD23" s="27"/>
      <c r="JE23" s="27"/>
      <c r="JF23" s="27"/>
      <c r="JG23" s="27"/>
      <c r="JH23" s="27"/>
      <c r="JI23" s="27"/>
      <c r="JJ23" s="27"/>
      <c r="JK23" s="27"/>
      <c r="JL23" s="27"/>
      <c r="JM23" s="27"/>
      <c r="JN23" s="27"/>
      <c r="JO23" s="27"/>
      <c r="JP23" s="27"/>
      <c r="JQ23" s="27"/>
      <c r="JR23" s="27"/>
      <c r="JS23" s="27"/>
      <c r="JT23" s="27"/>
      <c r="JU23" s="27"/>
      <c r="JV23" s="27"/>
      <c r="JW23" s="27"/>
      <c r="JX23" s="27"/>
      <c r="JY23" s="27"/>
      <c r="JZ23" s="27"/>
      <c r="KA23" s="27"/>
      <c r="KB23" s="27"/>
      <c r="KC23" s="27"/>
      <c r="KD23" s="27"/>
      <c r="KE23" s="27"/>
      <c r="KF23" s="27"/>
      <c r="KG23" s="27"/>
      <c r="KH23" s="27"/>
      <c r="KI23" s="27"/>
      <c r="KJ23" s="27"/>
      <c r="KK23" s="27"/>
      <c r="KL23" s="27"/>
      <c r="KM23" s="27"/>
      <c r="KN23" s="27"/>
      <c r="KO23" s="27"/>
      <c r="KP23" s="27"/>
      <c r="KQ23" s="27"/>
      <c r="KR23" s="27"/>
      <c r="KS23" s="27"/>
      <c r="KT23" s="27"/>
    </row>
    <row r="24" spans="1:306" ht="39">
      <c r="A24" s="10" t="s">
        <v>327</v>
      </c>
      <c r="B24" s="10" t="s">
        <v>303</v>
      </c>
      <c r="C24" s="12">
        <v>28.247228549999999</v>
      </c>
      <c r="D24" s="12">
        <v>-80.602027050000004</v>
      </c>
      <c r="E24" s="12"/>
      <c r="F24" s="12">
        <v>0</v>
      </c>
      <c r="G24" s="12">
        <v>0</v>
      </c>
      <c r="H24" s="12">
        <v>0</v>
      </c>
      <c r="I24" s="12">
        <v>0</v>
      </c>
      <c r="J24" s="12">
        <v>0</v>
      </c>
      <c r="K24" s="14">
        <v>0</v>
      </c>
      <c r="L24" s="12">
        <v>0</v>
      </c>
      <c r="M24" s="12">
        <v>0</v>
      </c>
      <c r="N24" s="12">
        <v>0</v>
      </c>
      <c r="O24" s="12">
        <v>0</v>
      </c>
      <c r="P24" s="12">
        <v>0</v>
      </c>
      <c r="Q24" s="12">
        <v>0</v>
      </c>
      <c r="R24" s="14" t="s">
        <v>1267</v>
      </c>
      <c r="S24" s="12">
        <v>28.257919999999999</v>
      </c>
      <c r="T24" s="12">
        <v>-80.603551659999994</v>
      </c>
      <c r="U24" s="12"/>
      <c r="V24" s="12">
        <v>0</v>
      </c>
      <c r="W24" s="12">
        <v>0</v>
      </c>
      <c r="X24" s="12">
        <v>0</v>
      </c>
      <c r="Y24" s="12">
        <v>0</v>
      </c>
      <c r="Z24" s="12">
        <v>0</v>
      </c>
      <c r="AA24" s="14">
        <v>0</v>
      </c>
      <c r="AB24" s="12">
        <v>0</v>
      </c>
      <c r="AC24" s="12">
        <v>0</v>
      </c>
      <c r="AD24" s="12">
        <v>0</v>
      </c>
      <c r="AE24" s="12">
        <v>0</v>
      </c>
      <c r="AF24" s="12">
        <v>0</v>
      </c>
      <c r="AG24" s="12">
        <v>0</v>
      </c>
      <c r="AH24" s="14" t="s">
        <v>1268</v>
      </c>
      <c r="AZ24" s="12"/>
      <c r="IY24" s="27"/>
      <c r="IZ24" s="27"/>
      <c r="JA24" s="27"/>
      <c r="JB24" s="27"/>
      <c r="JC24" s="27"/>
      <c r="JD24" s="27"/>
      <c r="JE24" s="27"/>
      <c r="JF24" s="27"/>
      <c r="JG24" s="27"/>
      <c r="JH24" s="27"/>
      <c r="JI24" s="27"/>
      <c r="JJ24" s="27"/>
      <c r="JK24" s="27"/>
      <c r="JL24" s="27"/>
      <c r="JM24" s="27"/>
      <c r="JN24" s="27"/>
      <c r="JO24" s="27"/>
      <c r="JP24" s="27"/>
      <c r="JQ24" s="27"/>
      <c r="JR24" s="27"/>
      <c r="JS24" s="27"/>
      <c r="JT24" s="27"/>
      <c r="JU24" s="27"/>
      <c r="JV24" s="27"/>
      <c r="JW24" s="27"/>
      <c r="JX24" s="27"/>
      <c r="JY24" s="27"/>
      <c r="JZ24" s="27"/>
      <c r="KA24" s="27"/>
      <c r="KB24" s="27"/>
      <c r="KC24" s="27"/>
      <c r="KD24" s="27"/>
      <c r="KE24" s="27"/>
      <c r="KF24" s="27"/>
      <c r="KG24" s="27"/>
      <c r="KH24" s="27"/>
      <c r="KI24" s="27"/>
      <c r="KJ24" s="27"/>
      <c r="KK24" s="27"/>
      <c r="KL24" s="27"/>
      <c r="KM24" s="27"/>
      <c r="KN24" s="27"/>
      <c r="KO24" s="27"/>
      <c r="KP24" s="27"/>
      <c r="KQ24" s="27"/>
      <c r="KR24" s="27"/>
      <c r="KS24" s="27"/>
      <c r="KT24" s="27"/>
    </row>
    <row r="25" spans="1:306" ht="31.5">
      <c r="A25" s="10" t="s">
        <v>331</v>
      </c>
      <c r="B25" s="10" t="s">
        <v>303</v>
      </c>
      <c r="C25" s="12">
        <v>28.14874</v>
      </c>
      <c r="D25" s="12">
        <v>-80.582589999999996</v>
      </c>
      <c r="E25" s="12"/>
      <c r="F25" s="12">
        <v>0</v>
      </c>
      <c r="G25" s="12">
        <v>0</v>
      </c>
      <c r="H25" s="12">
        <v>0</v>
      </c>
      <c r="I25" s="12">
        <v>0</v>
      </c>
      <c r="J25" s="12">
        <v>0</v>
      </c>
      <c r="K25" s="14">
        <v>0</v>
      </c>
      <c r="L25" s="12">
        <v>0</v>
      </c>
      <c r="M25" s="12">
        <v>0</v>
      </c>
      <c r="N25" s="12">
        <v>0</v>
      </c>
      <c r="O25" s="12">
        <v>0</v>
      </c>
      <c r="P25" s="12">
        <v>2</v>
      </c>
      <c r="Q25" s="12">
        <v>0</v>
      </c>
      <c r="R25" s="14"/>
      <c r="AA25" s="14"/>
      <c r="AH25" s="14"/>
      <c r="IY25" s="27"/>
      <c r="IZ25" s="27"/>
      <c r="JA25" s="27"/>
      <c r="JB25" s="27"/>
      <c r="JC25" s="27"/>
      <c r="JD25" s="27"/>
      <c r="JE25" s="27"/>
      <c r="JF25" s="27"/>
      <c r="JG25" s="27"/>
      <c r="JH25" s="27"/>
      <c r="JI25" s="27"/>
      <c r="JJ25" s="27"/>
      <c r="JK25" s="27"/>
      <c r="JL25" s="27"/>
      <c r="JM25" s="27"/>
      <c r="JN25" s="27"/>
      <c r="JO25" s="27"/>
      <c r="JP25" s="27"/>
      <c r="JQ25" s="27"/>
      <c r="JR25" s="27"/>
      <c r="JS25" s="27"/>
      <c r="JT25" s="27"/>
      <c r="JU25" s="27"/>
      <c r="JV25" s="27"/>
      <c r="JW25" s="27"/>
      <c r="JX25" s="27"/>
      <c r="JY25" s="27"/>
      <c r="JZ25" s="27"/>
      <c r="KA25" s="27"/>
      <c r="KB25" s="27"/>
      <c r="KC25" s="27"/>
      <c r="KD25" s="27"/>
      <c r="KE25" s="27"/>
      <c r="KF25" s="27"/>
      <c r="KG25" s="27"/>
      <c r="KH25" s="27"/>
      <c r="KI25" s="27"/>
      <c r="KJ25" s="27"/>
      <c r="KK25" s="27"/>
      <c r="KL25" s="27"/>
      <c r="KM25" s="27"/>
      <c r="KN25" s="27"/>
      <c r="KO25" s="27"/>
      <c r="KP25" s="27"/>
      <c r="KQ25" s="27"/>
      <c r="KR25" s="27"/>
      <c r="KS25" s="27"/>
      <c r="KT25" s="27"/>
    </row>
    <row r="26" spans="1:306" ht="31.5">
      <c r="A26" s="10" t="s">
        <v>335</v>
      </c>
      <c r="B26" s="10" t="s">
        <v>303</v>
      </c>
      <c r="C26" s="64">
        <v>27.861944000000001</v>
      </c>
      <c r="D26" s="24">
        <v>-80.447221999999996</v>
      </c>
      <c r="H26" s="12">
        <v>143</v>
      </c>
      <c r="K26" s="14"/>
      <c r="R26" s="14"/>
      <c r="AA26" s="14"/>
      <c r="AH26" s="14"/>
      <c r="IY26" s="27"/>
      <c r="IZ26" s="27"/>
      <c r="JA26" s="27"/>
      <c r="JB26" s="27"/>
      <c r="JC26" s="27"/>
      <c r="JD26" s="27"/>
      <c r="JE26" s="27"/>
      <c r="JF26" s="27"/>
      <c r="JG26" s="27"/>
      <c r="JH26" s="27"/>
      <c r="JI26" s="27"/>
      <c r="JJ26" s="27"/>
      <c r="JK26" s="27"/>
      <c r="JL26" s="27"/>
      <c r="JM26" s="27"/>
      <c r="JN26" s="27"/>
      <c r="JO26" s="27"/>
      <c r="JP26" s="27"/>
      <c r="JQ26" s="27"/>
      <c r="JR26" s="27"/>
      <c r="JS26" s="27"/>
      <c r="JT26" s="27"/>
      <c r="JU26" s="27"/>
      <c r="JV26" s="27"/>
      <c r="JW26" s="27"/>
      <c r="JX26" s="27"/>
      <c r="JY26" s="27"/>
      <c r="JZ26" s="27"/>
      <c r="KA26" s="27"/>
      <c r="KB26" s="27"/>
      <c r="KC26" s="27"/>
      <c r="KD26" s="27"/>
      <c r="KE26" s="27"/>
      <c r="KF26" s="27"/>
      <c r="KG26" s="27"/>
      <c r="KH26" s="27"/>
      <c r="KI26" s="27"/>
      <c r="KJ26" s="27"/>
      <c r="KK26" s="27"/>
      <c r="KL26" s="27"/>
      <c r="KM26" s="27"/>
      <c r="KN26" s="27"/>
      <c r="KO26" s="27"/>
      <c r="KP26" s="27"/>
      <c r="KQ26" s="27"/>
      <c r="KR26" s="27"/>
      <c r="KS26" s="27"/>
      <c r="KT26" s="27"/>
    </row>
    <row r="27" spans="1:306" ht="31.5">
      <c r="A27" s="10" t="s">
        <v>86</v>
      </c>
      <c r="B27" s="10" t="s">
        <v>338</v>
      </c>
      <c r="C27" s="67"/>
      <c r="D27" s="67"/>
      <c r="K27" s="14"/>
      <c r="R27" s="19"/>
      <c r="S27" s="67"/>
      <c r="T27" s="67"/>
      <c r="AA27" s="14"/>
      <c r="AH27" s="19"/>
      <c r="IY27" s="27"/>
      <c r="IZ27" s="27"/>
      <c r="JA27" s="27"/>
      <c r="JB27" s="27"/>
      <c r="JC27" s="27"/>
      <c r="JD27" s="27"/>
      <c r="JE27" s="27"/>
      <c r="JF27" s="27"/>
      <c r="JG27" s="27"/>
      <c r="JH27" s="27"/>
      <c r="JI27" s="27"/>
      <c r="JJ27" s="27"/>
      <c r="JK27" s="27"/>
      <c r="JL27" s="27"/>
      <c r="JM27" s="27"/>
      <c r="JN27" s="27"/>
      <c r="JO27" s="27"/>
      <c r="JP27" s="27"/>
      <c r="JQ27" s="27"/>
      <c r="JR27" s="27"/>
      <c r="JS27" s="27"/>
      <c r="JT27" s="27"/>
      <c r="JU27" s="27"/>
      <c r="JV27" s="27"/>
      <c r="JW27" s="27"/>
      <c r="JX27" s="27"/>
      <c r="JY27" s="27"/>
      <c r="JZ27" s="27"/>
      <c r="KA27" s="27"/>
      <c r="KB27" s="27"/>
      <c r="KC27" s="27"/>
      <c r="KD27" s="27"/>
      <c r="KE27" s="27"/>
      <c r="KF27" s="27"/>
      <c r="KG27" s="27"/>
      <c r="KH27" s="27"/>
      <c r="KI27" s="27"/>
      <c r="KJ27" s="27"/>
      <c r="KK27" s="27"/>
      <c r="KL27" s="27"/>
      <c r="KM27" s="27"/>
      <c r="KN27" s="27"/>
      <c r="KO27" s="27"/>
      <c r="KP27" s="27"/>
      <c r="KQ27" s="27"/>
      <c r="KR27" s="27"/>
      <c r="KS27" s="27"/>
      <c r="KT27" s="27"/>
    </row>
    <row r="28" spans="1:306" ht="31.5">
      <c r="A28" s="10" t="s">
        <v>90</v>
      </c>
      <c r="B28" s="10" t="s">
        <v>338</v>
      </c>
      <c r="C28" s="12">
        <v>26.087900000000001</v>
      </c>
      <c r="D28" s="12">
        <v>-80.108000000000004</v>
      </c>
      <c r="E28" s="12"/>
      <c r="F28" s="12">
        <v>0</v>
      </c>
      <c r="G28" s="12">
        <v>0</v>
      </c>
      <c r="H28" s="12">
        <v>0</v>
      </c>
      <c r="I28" s="12">
        <v>0</v>
      </c>
      <c r="J28" s="12">
        <v>1</v>
      </c>
      <c r="K28" s="14">
        <v>0</v>
      </c>
      <c r="L28" s="12">
        <v>0</v>
      </c>
      <c r="M28" s="12">
        <v>0</v>
      </c>
      <c r="N28" s="12">
        <v>0</v>
      </c>
      <c r="O28" s="12">
        <v>0</v>
      </c>
      <c r="P28" s="12">
        <v>0</v>
      </c>
      <c r="Q28" s="12">
        <v>0</v>
      </c>
      <c r="R28" s="14">
        <v>0</v>
      </c>
      <c r="S28" s="12">
        <v>26.069400000000002</v>
      </c>
      <c r="T28" s="12">
        <v>-80.110900000000001</v>
      </c>
      <c r="U28" s="12"/>
      <c r="V28" s="12">
        <v>0</v>
      </c>
      <c r="W28" s="12">
        <v>0</v>
      </c>
      <c r="X28" s="12">
        <v>0</v>
      </c>
      <c r="Y28" s="12">
        <v>0</v>
      </c>
      <c r="Z28" s="12">
        <v>2</v>
      </c>
      <c r="AA28" s="14">
        <v>0</v>
      </c>
      <c r="AB28" s="12">
        <v>0</v>
      </c>
      <c r="AC28" s="12">
        <v>0</v>
      </c>
      <c r="AD28" s="12">
        <v>0</v>
      </c>
      <c r="AE28" s="12">
        <v>0</v>
      </c>
      <c r="AF28" s="12">
        <v>0</v>
      </c>
      <c r="AG28" s="12">
        <v>0</v>
      </c>
      <c r="AH28" s="14">
        <v>0</v>
      </c>
      <c r="IY28" s="27"/>
      <c r="IZ28" s="27"/>
      <c r="JA28" s="27"/>
      <c r="JB28" s="27"/>
      <c r="JC28" s="27"/>
      <c r="JD28" s="27"/>
      <c r="JE28" s="27"/>
      <c r="JF28" s="27"/>
      <c r="JG28" s="27"/>
      <c r="JH28" s="27"/>
      <c r="JI28" s="27"/>
      <c r="JJ28" s="27"/>
      <c r="JK28" s="27"/>
      <c r="JL28" s="27"/>
      <c r="JM28" s="27"/>
      <c r="JN28" s="27"/>
      <c r="JO28" s="27"/>
      <c r="JP28" s="27"/>
      <c r="JQ28" s="27"/>
      <c r="JR28" s="27"/>
      <c r="JS28" s="27"/>
      <c r="JT28" s="27"/>
      <c r="JU28" s="27"/>
      <c r="JV28" s="27"/>
      <c r="JW28" s="27"/>
      <c r="JX28" s="27"/>
      <c r="JY28" s="27"/>
      <c r="JZ28" s="27"/>
      <c r="KA28" s="27"/>
      <c r="KB28" s="27"/>
      <c r="KC28" s="27"/>
      <c r="KD28" s="27"/>
      <c r="KE28" s="27"/>
      <c r="KF28" s="27"/>
      <c r="KG28" s="27"/>
      <c r="KH28" s="27"/>
      <c r="KI28" s="27"/>
      <c r="KJ28" s="27"/>
      <c r="KK28" s="27"/>
      <c r="KL28" s="27"/>
      <c r="KM28" s="27"/>
      <c r="KN28" s="27"/>
      <c r="KO28" s="27"/>
      <c r="KP28" s="27"/>
      <c r="KQ28" s="27"/>
      <c r="KR28" s="27"/>
      <c r="KS28" s="27"/>
      <c r="KT28" s="27"/>
    </row>
    <row r="29" spans="1:306" ht="47.25">
      <c r="A29" s="10" t="s">
        <v>118</v>
      </c>
      <c r="B29" s="10" t="s">
        <v>338</v>
      </c>
      <c r="C29" s="12">
        <v>26.234556000000001</v>
      </c>
      <c r="D29" s="12">
        <v>-80.882270000000005</v>
      </c>
      <c r="E29" s="44">
        <v>0.3888888888888889</v>
      </c>
      <c r="F29" s="12">
        <v>0</v>
      </c>
      <c r="H29" s="12">
        <v>255</v>
      </c>
      <c r="J29" s="12">
        <v>0</v>
      </c>
      <c r="K29" s="14"/>
      <c r="L29" s="12">
        <v>0</v>
      </c>
      <c r="N29" s="12">
        <v>0</v>
      </c>
      <c r="P29" s="12">
        <v>0</v>
      </c>
      <c r="R29" s="14" t="s">
        <v>1269</v>
      </c>
      <c r="AA29" s="14"/>
      <c r="AH29" s="14"/>
      <c r="IY29" s="27"/>
      <c r="IZ29" s="27"/>
      <c r="JA29" s="27"/>
      <c r="JB29" s="27"/>
      <c r="JC29" s="27"/>
      <c r="JD29" s="27"/>
      <c r="JE29" s="27"/>
      <c r="JF29" s="27"/>
      <c r="JG29" s="27"/>
      <c r="JH29" s="27"/>
      <c r="JI29" s="27"/>
      <c r="JJ29" s="27"/>
      <c r="JK29" s="27"/>
      <c r="JL29" s="27"/>
      <c r="JM29" s="27"/>
      <c r="JN29" s="27"/>
      <c r="JO29" s="27"/>
      <c r="JP29" s="27"/>
      <c r="JQ29" s="27"/>
      <c r="JR29" s="27"/>
      <c r="JS29" s="27"/>
      <c r="JT29" s="27"/>
      <c r="JU29" s="27"/>
      <c r="JV29" s="27"/>
      <c r="JW29" s="27"/>
      <c r="JX29" s="27"/>
      <c r="JY29" s="27"/>
      <c r="JZ29" s="27"/>
      <c r="KA29" s="27"/>
      <c r="KB29" s="27"/>
      <c r="KC29" s="27"/>
      <c r="KD29" s="27"/>
      <c r="KE29" s="27"/>
      <c r="KF29" s="27"/>
      <c r="KG29" s="27"/>
      <c r="KH29" s="27"/>
      <c r="KI29" s="27"/>
      <c r="KJ29" s="27"/>
      <c r="KK29" s="27"/>
      <c r="KL29" s="27"/>
      <c r="KM29" s="27"/>
      <c r="KN29" s="27"/>
      <c r="KO29" s="27"/>
      <c r="KP29" s="27"/>
      <c r="KQ29" s="27"/>
      <c r="KR29" s="27"/>
      <c r="KS29" s="27"/>
      <c r="KT29" s="27"/>
    </row>
    <row r="30" spans="1:306" ht="31.5">
      <c r="A30" s="10" t="s">
        <v>133</v>
      </c>
      <c r="B30" s="10" t="s">
        <v>338</v>
      </c>
      <c r="K30" s="14"/>
      <c r="R30" s="14"/>
      <c r="AA30" s="14"/>
      <c r="AH30" s="14"/>
      <c r="IY30" s="27"/>
      <c r="IZ30" s="27"/>
      <c r="JA30" s="27"/>
      <c r="JB30" s="27"/>
      <c r="JC30" s="27"/>
      <c r="JD30" s="27"/>
      <c r="JE30" s="27"/>
      <c r="JF30" s="27"/>
      <c r="JG30" s="27"/>
      <c r="JH30" s="27"/>
      <c r="JI30" s="27"/>
      <c r="JJ30" s="27"/>
      <c r="JK30" s="27"/>
      <c r="JL30" s="27"/>
      <c r="JM30" s="27"/>
      <c r="JN30" s="27"/>
      <c r="JO30" s="27"/>
      <c r="JP30" s="27"/>
      <c r="JQ30" s="27"/>
      <c r="JR30" s="27"/>
      <c r="JS30" s="27"/>
      <c r="JT30" s="27"/>
      <c r="JU30" s="27"/>
      <c r="JV30" s="27"/>
      <c r="JW30" s="27"/>
      <c r="JX30" s="27"/>
      <c r="JY30" s="27"/>
      <c r="JZ30" s="27"/>
      <c r="KA30" s="27"/>
      <c r="KB30" s="27"/>
      <c r="KC30" s="27"/>
      <c r="KD30" s="27"/>
      <c r="KE30" s="27"/>
      <c r="KF30" s="27"/>
      <c r="KG30" s="27"/>
      <c r="KH30" s="27"/>
      <c r="KI30" s="27"/>
      <c r="KJ30" s="27"/>
      <c r="KK30" s="27"/>
      <c r="KL30" s="27"/>
      <c r="KM30" s="27"/>
      <c r="KN30" s="27"/>
      <c r="KO30" s="27"/>
      <c r="KP30" s="27"/>
      <c r="KQ30" s="27"/>
      <c r="KR30" s="27"/>
      <c r="KS30" s="27"/>
      <c r="KT30" s="27"/>
    </row>
    <row r="31" spans="1:306" ht="47.25">
      <c r="A31" s="10" t="s">
        <v>345</v>
      </c>
      <c r="B31" s="10" t="s">
        <v>338</v>
      </c>
      <c r="K31" s="14"/>
      <c r="R31" s="14"/>
      <c r="AA31" s="14"/>
      <c r="AH31" s="14"/>
      <c r="IY31" s="27"/>
      <c r="IZ31" s="27"/>
      <c r="JA31" s="27"/>
      <c r="JB31" s="27"/>
      <c r="JC31" s="27"/>
      <c r="JD31" s="27"/>
      <c r="JE31" s="27"/>
      <c r="JF31" s="27"/>
      <c r="JG31" s="27"/>
      <c r="JH31" s="27"/>
      <c r="JI31" s="27"/>
      <c r="JJ31" s="27"/>
      <c r="JK31" s="27"/>
      <c r="JL31" s="27"/>
      <c r="JM31" s="27"/>
      <c r="JN31" s="27"/>
      <c r="JO31" s="27"/>
      <c r="JP31" s="27"/>
      <c r="JQ31" s="27"/>
      <c r="JR31" s="27"/>
      <c r="JS31" s="27"/>
      <c r="JT31" s="27"/>
      <c r="JU31" s="27"/>
      <c r="JV31" s="27"/>
      <c r="JW31" s="27"/>
      <c r="JX31" s="27"/>
      <c r="JY31" s="27"/>
      <c r="JZ31" s="27"/>
      <c r="KA31" s="27"/>
      <c r="KB31" s="27"/>
      <c r="KC31" s="27"/>
      <c r="KD31" s="27"/>
      <c r="KE31" s="27"/>
      <c r="KF31" s="27"/>
      <c r="KG31" s="27"/>
      <c r="KH31" s="27"/>
      <c r="KI31" s="27"/>
      <c r="KJ31" s="27"/>
      <c r="KK31" s="27"/>
      <c r="KL31" s="27"/>
      <c r="KM31" s="27"/>
      <c r="KN31" s="27"/>
      <c r="KO31" s="27"/>
      <c r="KP31" s="27"/>
      <c r="KQ31" s="27"/>
      <c r="KR31" s="27"/>
      <c r="KS31" s="27"/>
      <c r="KT31" s="27"/>
    </row>
    <row r="32" spans="1:306">
      <c r="A32" s="10" t="s">
        <v>51</v>
      </c>
      <c r="B32" s="10" t="s">
        <v>350</v>
      </c>
      <c r="K32" s="14"/>
      <c r="R32" s="14"/>
      <c r="AA32" s="14"/>
      <c r="AH32" s="14"/>
      <c r="IY32" s="27"/>
      <c r="IZ32" s="27"/>
      <c r="JA32" s="27"/>
      <c r="JB32" s="27"/>
      <c r="JC32" s="27"/>
      <c r="JD32" s="27"/>
      <c r="JE32" s="27"/>
      <c r="JF32" s="27"/>
      <c r="JG32" s="27"/>
      <c r="JH32" s="27"/>
      <c r="JI32" s="27"/>
      <c r="JJ32" s="27"/>
      <c r="JK32" s="27"/>
      <c r="JL32" s="27"/>
      <c r="JM32" s="27"/>
      <c r="JN32" s="27"/>
      <c r="JO32" s="27"/>
      <c r="JP32" s="27"/>
      <c r="JQ32" s="27"/>
      <c r="JR32" s="27"/>
      <c r="JS32" s="27"/>
      <c r="JT32" s="27"/>
      <c r="JU32" s="27"/>
      <c r="JV32" s="27"/>
      <c r="JW32" s="27"/>
      <c r="JX32" s="27"/>
      <c r="JY32" s="27"/>
      <c r="JZ32" s="27"/>
      <c r="KA32" s="27"/>
      <c r="KB32" s="27"/>
      <c r="KC32" s="27"/>
      <c r="KD32" s="27"/>
      <c r="KE32" s="27"/>
      <c r="KF32" s="27"/>
      <c r="KG32" s="27"/>
      <c r="KH32" s="27"/>
      <c r="KI32" s="27"/>
      <c r="KJ32" s="27"/>
      <c r="KK32" s="27"/>
      <c r="KL32" s="27"/>
      <c r="KM32" s="27"/>
      <c r="KN32" s="27"/>
      <c r="KO32" s="27"/>
      <c r="KP32" s="27"/>
      <c r="KQ32" s="27"/>
      <c r="KR32" s="27"/>
      <c r="KS32" s="27"/>
      <c r="KT32" s="27"/>
    </row>
    <row r="33" spans="1:306" ht="31.5">
      <c r="A33" s="10" t="s">
        <v>353</v>
      </c>
      <c r="B33" s="10" t="s">
        <v>350</v>
      </c>
      <c r="K33" s="14"/>
      <c r="R33" s="14"/>
      <c r="AA33" s="14"/>
      <c r="AH33" s="14"/>
      <c r="IY33" s="27"/>
      <c r="IZ33" s="27"/>
      <c r="JA33" s="27"/>
      <c r="JB33" s="27"/>
      <c r="JC33" s="27"/>
      <c r="JD33" s="27"/>
      <c r="JE33" s="27"/>
      <c r="JF33" s="27"/>
      <c r="JG33" s="27"/>
      <c r="JH33" s="27"/>
      <c r="JI33" s="27"/>
      <c r="JJ33" s="27"/>
      <c r="JK33" s="27"/>
      <c r="JL33" s="27"/>
      <c r="JM33" s="27"/>
      <c r="JN33" s="27"/>
      <c r="JO33" s="27"/>
      <c r="JP33" s="27"/>
      <c r="JQ33" s="27"/>
      <c r="JR33" s="27"/>
      <c r="JS33" s="27"/>
      <c r="JT33" s="27"/>
      <c r="JU33" s="27"/>
      <c r="JV33" s="27"/>
      <c r="JW33" s="27"/>
      <c r="JX33" s="27"/>
      <c r="JY33" s="27"/>
      <c r="JZ33" s="27"/>
      <c r="KA33" s="27"/>
      <c r="KB33" s="27"/>
      <c r="KC33" s="27"/>
      <c r="KD33" s="27"/>
      <c r="KE33" s="27"/>
      <c r="KF33" s="27"/>
      <c r="KG33" s="27"/>
      <c r="KH33" s="27"/>
      <c r="KI33" s="27"/>
      <c r="KJ33" s="27"/>
      <c r="KK33" s="27"/>
      <c r="KL33" s="27"/>
      <c r="KM33" s="27"/>
      <c r="KN33" s="27"/>
      <c r="KO33" s="27"/>
      <c r="KP33" s="27"/>
      <c r="KQ33" s="27"/>
      <c r="KR33" s="27"/>
      <c r="KS33" s="27"/>
      <c r="KT33" s="27"/>
    </row>
    <row r="34" spans="1:306">
      <c r="A34" s="10" t="s">
        <v>89</v>
      </c>
      <c r="B34" s="10" t="s">
        <v>350</v>
      </c>
      <c r="K34" s="14"/>
      <c r="R34" s="14"/>
      <c r="AA34" s="14"/>
      <c r="AH34" s="14"/>
      <c r="IY34" s="27"/>
      <c r="IZ34" s="27"/>
      <c r="JA34" s="27"/>
      <c r="JB34" s="27"/>
      <c r="JC34" s="27"/>
      <c r="JD34" s="27"/>
      <c r="JE34" s="27"/>
      <c r="JF34" s="27"/>
      <c r="JG34" s="27"/>
      <c r="JH34" s="27"/>
      <c r="JI34" s="27"/>
      <c r="JJ34" s="27"/>
      <c r="JK34" s="27"/>
      <c r="JL34" s="27"/>
      <c r="JM34" s="27"/>
      <c r="JN34" s="27"/>
      <c r="JO34" s="27"/>
      <c r="JP34" s="27"/>
      <c r="JQ34" s="27"/>
      <c r="JR34" s="27"/>
      <c r="JS34" s="27"/>
      <c r="JT34" s="27"/>
      <c r="JU34" s="27"/>
      <c r="JV34" s="27"/>
      <c r="JW34" s="27"/>
      <c r="JX34" s="27"/>
      <c r="JY34" s="27"/>
      <c r="JZ34" s="27"/>
      <c r="KA34" s="27"/>
      <c r="KB34" s="27"/>
      <c r="KC34" s="27"/>
      <c r="KD34" s="27"/>
      <c r="KE34" s="27"/>
      <c r="KF34" s="27"/>
      <c r="KG34" s="27"/>
      <c r="KH34" s="27"/>
      <c r="KI34" s="27"/>
      <c r="KJ34" s="27"/>
      <c r="KK34" s="27"/>
      <c r="KL34" s="27"/>
      <c r="KM34" s="27"/>
      <c r="KN34" s="27"/>
      <c r="KO34" s="27"/>
      <c r="KP34" s="27"/>
      <c r="KQ34" s="27"/>
      <c r="KR34" s="27"/>
      <c r="KS34" s="27"/>
      <c r="KT34" s="27"/>
    </row>
    <row r="35" spans="1:306" ht="31.5">
      <c r="A35" s="10" t="s">
        <v>357</v>
      </c>
      <c r="B35" s="10" t="s">
        <v>350</v>
      </c>
      <c r="K35" s="14"/>
      <c r="R35" s="14"/>
      <c r="AA35" s="14"/>
      <c r="AH35" s="14"/>
      <c r="IY35" s="27"/>
      <c r="IZ35" s="27"/>
      <c r="JA35" s="27"/>
      <c r="JB35" s="27"/>
      <c r="JC35" s="27"/>
      <c r="JD35" s="27"/>
      <c r="JE35" s="27"/>
      <c r="JF35" s="27"/>
      <c r="JG35" s="27"/>
      <c r="JH35" s="27"/>
      <c r="JI35" s="27"/>
      <c r="JJ35" s="27"/>
      <c r="JK35" s="27"/>
      <c r="JL35" s="27"/>
      <c r="JM35" s="27"/>
      <c r="JN35" s="27"/>
      <c r="JO35" s="27"/>
      <c r="JP35" s="27"/>
      <c r="JQ35" s="27"/>
      <c r="JR35" s="27"/>
      <c r="JS35" s="27"/>
      <c r="JT35" s="27"/>
      <c r="JU35" s="27"/>
      <c r="JV35" s="27"/>
      <c r="JW35" s="27"/>
      <c r="JX35" s="27"/>
      <c r="JY35" s="27"/>
      <c r="JZ35" s="27"/>
      <c r="KA35" s="27"/>
      <c r="KB35" s="27"/>
      <c r="KC35" s="27"/>
      <c r="KD35" s="27"/>
      <c r="KE35" s="27"/>
      <c r="KF35" s="27"/>
      <c r="KG35" s="27"/>
      <c r="KH35" s="27"/>
      <c r="KI35" s="27"/>
      <c r="KJ35" s="27"/>
      <c r="KK35" s="27"/>
      <c r="KL35" s="27"/>
      <c r="KM35" s="27"/>
      <c r="KN35" s="27"/>
      <c r="KO35" s="27"/>
      <c r="KP35" s="27"/>
      <c r="KQ35" s="27"/>
      <c r="KR35" s="27"/>
      <c r="KS35" s="27"/>
      <c r="KT35" s="27"/>
    </row>
    <row r="36" spans="1:306">
      <c r="A36" s="10" t="s">
        <v>358</v>
      </c>
      <c r="B36" s="10" t="s">
        <v>350</v>
      </c>
      <c r="K36" s="14"/>
      <c r="R36" s="14"/>
      <c r="AA36" s="14"/>
      <c r="AH36" s="14"/>
      <c r="IY36" s="27"/>
      <c r="IZ36" s="27"/>
      <c r="JA36" s="27"/>
      <c r="JB36" s="27"/>
      <c r="JC36" s="27"/>
      <c r="JD36" s="27"/>
      <c r="JE36" s="27"/>
      <c r="JF36" s="27"/>
      <c r="JG36" s="27"/>
      <c r="JH36" s="27"/>
      <c r="JI36" s="27"/>
      <c r="JJ36" s="27"/>
      <c r="JK36" s="27"/>
      <c r="JL36" s="27"/>
      <c r="JM36" s="27"/>
      <c r="JN36" s="27"/>
      <c r="JO36" s="27"/>
      <c r="JP36" s="27"/>
      <c r="JQ36" s="27"/>
      <c r="JR36" s="27"/>
      <c r="JS36" s="27"/>
      <c r="JT36" s="27"/>
      <c r="JU36" s="27"/>
      <c r="JV36" s="27"/>
      <c r="JW36" s="27"/>
      <c r="JX36" s="27"/>
      <c r="JY36" s="27"/>
      <c r="JZ36" s="27"/>
      <c r="KA36" s="27"/>
      <c r="KB36" s="27"/>
      <c r="KC36" s="27"/>
      <c r="KD36" s="27"/>
      <c r="KE36" s="27"/>
      <c r="KF36" s="27"/>
      <c r="KG36" s="27"/>
      <c r="KH36" s="27"/>
      <c r="KI36" s="27"/>
      <c r="KJ36" s="27"/>
      <c r="KK36" s="27"/>
      <c r="KL36" s="27"/>
      <c r="KM36" s="27"/>
      <c r="KN36" s="27"/>
      <c r="KO36" s="27"/>
      <c r="KP36" s="27"/>
      <c r="KQ36" s="27"/>
      <c r="KR36" s="27"/>
      <c r="KS36" s="27"/>
      <c r="KT36" s="27"/>
    </row>
    <row r="37" spans="1:306" ht="31.5">
      <c r="A37" s="10" t="s">
        <v>359</v>
      </c>
      <c r="B37" s="10" t="s">
        <v>350</v>
      </c>
      <c r="K37" s="14"/>
      <c r="R37" s="14"/>
      <c r="AA37" s="14"/>
      <c r="AH37" s="14"/>
      <c r="IY37" s="27"/>
      <c r="IZ37" s="27"/>
      <c r="JA37" s="27"/>
      <c r="JB37" s="27"/>
      <c r="JC37" s="27"/>
      <c r="JD37" s="27"/>
      <c r="JE37" s="27"/>
      <c r="JF37" s="27"/>
      <c r="JG37" s="27"/>
      <c r="JH37" s="27"/>
      <c r="JI37" s="27"/>
      <c r="JJ37" s="27"/>
      <c r="JK37" s="27"/>
      <c r="JL37" s="27"/>
      <c r="JM37" s="27"/>
      <c r="JN37" s="27"/>
      <c r="JO37" s="27"/>
      <c r="JP37" s="27"/>
      <c r="JQ37" s="27"/>
      <c r="JR37" s="27"/>
      <c r="JS37" s="27"/>
      <c r="JT37" s="27"/>
      <c r="JU37" s="27"/>
      <c r="JV37" s="27"/>
      <c r="JW37" s="27"/>
      <c r="JX37" s="27"/>
      <c r="JY37" s="27"/>
      <c r="JZ37" s="27"/>
      <c r="KA37" s="27"/>
      <c r="KB37" s="27"/>
      <c r="KC37" s="27"/>
      <c r="KD37" s="27"/>
      <c r="KE37" s="27"/>
      <c r="KF37" s="27"/>
      <c r="KG37" s="27"/>
      <c r="KH37" s="27"/>
      <c r="KI37" s="27"/>
      <c r="KJ37" s="27"/>
      <c r="KK37" s="27"/>
      <c r="KL37" s="27"/>
      <c r="KM37" s="27"/>
      <c r="KN37" s="27"/>
      <c r="KO37" s="27"/>
      <c r="KP37" s="27"/>
      <c r="KQ37" s="27"/>
      <c r="KR37" s="27"/>
      <c r="KS37" s="27"/>
      <c r="KT37" s="27"/>
    </row>
    <row r="38" spans="1:306">
      <c r="A38" s="10" t="s">
        <v>360</v>
      </c>
      <c r="B38" s="10" t="s">
        <v>350</v>
      </c>
      <c r="K38" s="14"/>
      <c r="R38" s="14"/>
      <c r="AA38" s="14"/>
      <c r="AH38" s="14"/>
      <c r="IY38" s="27"/>
      <c r="IZ38" s="27"/>
      <c r="JA38" s="27"/>
      <c r="JB38" s="27"/>
      <c r="JC38" s="27"/>
      <c r="JD38" s="27"/>
      <c r="JE38" s="27"/>
      <c r="JF38" s="27"/>
      <c r="JG38" s="27"/>
      <c r="JH38" s="27"/>
      <c r="JI38" s="27"/>
      <c r="JJ38" s="27"/>
      <c r="JK38" s="27"/>
      <c r="JL38" s="27"/>
      <c r="JM38" s="27"/>
      <c r="JN38" s="27"/>
      <c r="JO38" s="27"/>
      <c r="JP38" s="27"/>
      <c r="JQ38" s="27"/>
      <c r="JR38" s="27"/>
      <c r="JS38" s="27"/>
      <c r="JT38" s="27"/>
      <c r="JU38" s="27"/>
      <c r="JV38" s="27"/>
      <c r="JW38" s="27"/>
      <c r="JX38" s="27"/>
      <c r="JY38" s="27"/>
      <c r="JZ38" s="27"/>
      <c r="KA38" s="27"/>
      <c r="KB38" s="27"/>
      <c r="KC38" s="27"/>
      <c r="KD38" s="27"/>
      <c r="KE38" s="27"/>
      <c r="KF38" s="27"/>
      <c r="KG38" s="27"/>
      <c r="KH38" s="27"/>
      <c r="KI38" s="27"/>
      <c r="KJ38" s="27"/>
      <c r="KK38" s="27"/>
      <c r="KL38" s="27"/>
      <c r="KM38" s="27"/>
      <c r="KN38" s="27"/>
      <c r="KO38" s="27"/>
      <c r="KP38" s="27"/>
      <c r="KQ38" s="27"/>
      <c r="KR38" s="27"/>
      <c r="KS38" s="27"/>
      <c r="KT38" s="27"/>
    </row>
    <row r="39" spans="1:306" ht="63">
      <c r="A39" s="10" t="s">
        <v>361</v>
      </c>
      <c r="B39" s="10" t="s">
        <v>350</v>
      </c>
      <c r="K39" s="14"/>
      <c r="R39" s="14"/>
      <c r="AA39" s="14"/>
      <c r="AH39" s="14"/>
      <c r="IY39" s="27"/>
      <c r="IZ39" s="27"/>
      <c r="JA39" s="27"/>
      <c r="JB39" s="27"/>
      <c r="JC39" s="27"/>
      <c r="JD39" s="27"/>
      <c r="JE39" s="27"/>
      <c r="JF39" s="27"/>
      <c r="JG39" s="27"/>
      <c r="JH39" s="27"/>
      <c r="JI39" s="27"/>
      <c r="JJ39" s="27"/>
      <c r="JK39" s="27"/>
      <c r="JL39" s="27"/>
      <c r="JM39" s="27"/>
      <c r="JN39" s="27"/>
      <c r="JO39" s="27"/>
      <c r="JP39" s="27"/>
      <c r="JQ39" s="27"/>
      <c r="JR39" s="27"/>
      <c r="JS39" s="27"/>
      <c r="JT39" s="27"/>
      <c r="JU39" s="27"/>
      <c r="JV39" s="27"/>
      <c r="JW39" s="27"/>
      <c r="JX39" s="27"/>
      <c r="JY39" s="27"/>
      <c r="JZ39" s="27"/>
      <c r="KA39" s="27"/>
      <c r="KB39" s="27"/>
      <c r="KC39" s="27"/>
      <c r="KD39" s="27"/>
      <c r="KE39" s="27"/>
      <c r="KF39" s="27"/>
      <c r="KG39" s="27"/>
      <c r="KH39" s="27"/>
      <c r="KI39" s="27"/>
      <c r="KJ39" s="27"/>
      <c r="KK39" s="27"/>
      <c r="KL39" s="27"/>
      <c r="KM39" s="27"/>
      <c r="KN39" s="27"/>
      <c r="KO39" s="27"/>
      <c r="KP39" s="27"/>
      <c r="KQ39" s="27"/>
      <c r="KR39" s="27"/>
      <c r="KS39" s="27"/>
      <c r="KT39" s="27"/>
    </row>
    <row r="40" spans="1:306">
      <c r="A40" s="10" t="s">
        <v>362</v>
      </c>
      <c r="B40" s="10" t="s">
        <v>350</v>
      </c>
      <c r="K40" s="14"/>
      <c r="R40" s="14"/>
      <c r="AA40" s="14"/>
      <c r="AH40" s="14"/>
      <c r="IY40" s="27"/>
      <c r="IZ40" s="27"/>
      <c r="JA40" s="27"/>
      <c r="JB40" s="27"/>
      <c r="JC40" s="27"/>
      <c r="JD40" s="27"/>
      <c r="JE40" s="27"/>
      <c r="JF40" s="27"/>
      <c r="JG40" s="27"/>
      <c r="JH40" s="27"/>
      <c r="JI40" s="27"/>
      <c r="JJ40" s="27"/>
      <c r="JK40" s="27"/>
      <c r="JL40" s="27"/>
      <c r="JM40" s="27"/>
      <c r="JN40" s="27"/>
      <c r="JO40" s="27"/>
      <c r="JP40" s="27"/>
      <c r="JQ40" s="27"/>
      <c r="JR40" s="27"/>
      <c r="JS40" s="27"/>
      <c r="JT40" s="27"/>
      <c r="JU40" s="27"/>
      <c r="JV40" s="27"/>
      <c r="JW40" s="27"/>
      <c r="JX40" s="27"/>
      <c r="JY40" s="27"/>
      <c r="JZ40" s="27"/>
      <c r="KA40" s="27"/>
      <c r="KB40" s="27"/>
      <c r="KC40" s="27"/>
      <c r="KD40" s="27"/>
      <c r="KE40" s="27"/>
      <c r="KF40" s="27"/>
      <c r="KG40" s="27"/>
      <c r="KH40" s="27"/>
      <c r="KI40" s="27"/>
      <c r="KJ40" s="27"/>
      <c r="KK40" s="27"/>
      <c r="KL40" s="27"/>
      <c r="KM40" s="27"/>
      <c r="KN40" s="27"/>
      <c r="KO40" s="27"/>
      <c r="KP40" s="27"/>
      <c r="KQ40" s="27"/>
      <c r="KR40" s="27"/>
      <c r="KS40" s="27"/>
      <c r="KT40" s="27"/>
    </row>
    <row r="41" spans="1:306">
      <c r="A41" s="10" t="s">
        <v>41</v>
      </c>
      <c r="B41" s="10" t="s">
        <v>363</v>
      </c>
      <c r="C41" s="12">
        <v>28.967919999999999</v>
      </c>
      <c r="D41" s="12">
        <v>-82.806079999999994</v>
      </c>
      <c r="F41" s="12">
        <v>3</v>
      </c>
      <c r="H41" s="12">
        <v>0</v>
      </c>
      <c r="J41" s="12">
        <v>0</v>
      </c>
      <c r="K41" s="14"/>
      <c r="L41" s="12">
        <v>0</v>
      </c>
      <c r="N41" s="12">
        <v>0</v>
      </c>
      <c r="P41" s="12">
        <v>0</v>
      </c>
      <c r="R41" s="14"/>
      <c r="S41" s="12">
        <v>28.968848999999999</v>
      </c>
      <c r="T41" s="12">
        <v>-82.803152999999995</v>
      </c>
      <c r="V41" s="12">
        <v>2</v>
      </c>
      <c r="X41" s="12">
        <v>0</v>
      </c>
      <c r="Z41" s="12">
        <v>0</v>
      </c>
      <c r="AA41" s="14"/>
      <c r="AB41" s="12">
        <v>0</v>
      </c>
      <c r="AD41" s="12">
        <v>0</v>
      </c>
      <c r="AF41" s="12">
        <v>0</v>
      </c>
      <c r="AH41" s="14"/>
      <c r="AI41" s="12">
        <v>28.968378000000001</v>
      </c>
      <c r="AJ41" s="12">
        <v>-82.80395</v>
      </c>
      <c r="AL41" s="12">
        <v>2</v>
      </c>
      <c r="AN41" s="12">
        <v>0</v>
      </c>
      <c r="AP41" s="12">
        <v>0</v>
      </c>
      <c r="AR41" s="12">
        <v>0</v>
      </c>
      <c r="AT41" s="12">
        <v>0</v>
      </c>
      <c r="AV41" s="12">
        <v>0</v>
      </c>
      <c r="AY41" s="12">
        <v>28.968146000000001</v>
      </c>
      <c r="AZ41" s="12">
        <v>-82.802221000000003</v>
      </c>
      <c r="BB41" s="12">
        <v>2</v>
      </c>
      <c r="BD41" s="12">
        <v>0</v>
      </c>
      <c r="BF41" s="12">
        <v>0</v>
      </c>
      <c r="BH41" s="12">
        <v>0</v>
      </c>
      <c r="BJ41" s="12">
        <v>0</v>
      </c>
      <c r="BL41" s="12">
        <v>0</v>
      </c>
      <c r="BO41" s="12">
        <v>28.968505</v>
      </c>
      <c r="BP41" s="12">
        <v>-82.801337000000004</v>
      </c>
      <c r="BR41" s="12">
        <v>2</v>
      </c>
      <c r="BT41" s="12">
        <v>0</v>
      </c>
      <c r="BV41" s="12">
        <v>0</v>
      </c>
      <c r="BX41" s="12">
        <v>0</v>
      </c>
      <c r="BZ41" s="12">
        <v>0</v>
      </c>
      <c r="CB41" s="12">
        <v>0</v>
      </c>
      <c r="CE41" s="12">
        <v>28.968892</v>
      </c>
      <c r="CF41" s="12">
        <v>-82.801102</v>
      </c>
      <c r="CH41" s="12">
        <v>2</v>
      </c>
      <c r="CJ41" s="12">
        <v>0</v>
      </c>
      <c r="CL41" s="12">
        <v>0</v>
      </c>
      <c r="CN41" s="12">
        <v>0</v>
      </c>
      <c r="CP41" s="12">
        <v>0</v>
      </c>
      <c r="CR41" s="12">
        <v>0</v>
      </c>
      <c r="CU41" s="12">
        <v>28.967919999999999</v>
      </c>
      <c r="CV41" s="12">
        <v>-82.806079999999994</v>
      </c>
      <c r="CX41" s="12">
        <v>2</v>
      </c>
      <c r="CZ41" s="12">
        <v>0</v>
      </c>
      <c r="DB41" s="12">
        <v>0</v>
      </c>
      <c r="DD41" s="12">
        <v>0</v>
      </c>
      <c r="DF41" s="12">
        <v>0</v>
      </c>
      <c r="DH41" s="12">
        <v>0</v>
      </c>
      <c r="DK41" s="12">
        <v>28.969763</v>
      </c>
      <c r="DL41" s="12">
        <v>-82.799858</v>
      </c>
      <c r="DN41" s="12">
        <v>1</v>
      </c>
      <c r="DP41" s="12">
        <v>0</v>
      </c>
      <c r="DR41" s="12">
        <v>0</v>
      </c>
      <c r="DT41" s="12">
        <v>0</v>
      </c>
      <c r="DV41" s="12">
        <v>0</v>
      </c>
      <c r="DX41" s="12">
        <v>0</v>
      </c>
      <c r="EA41" s="12">
        <v>28.96734</v>
      </c>
      <c r="EB41" s="12">
        <v>-82.60812</v>
      </c>
      <c r="ED41" s="12">
        <v>2</v>
      </c>
      <c r="EF41" s="12">
        <v>0</v>
      </c>
      <c r="EH41" s="12">
        <v>0</v>
      </c>
      <c r="EJ41" s="12">
        <v>0</v>
      </c>
      <c r="EL41" s="12">
        <v>0</v>
      </c>
      <c r="EN41" s="12">
        <v>0</v>
      </c>
      <c r="EQ41" s="12">
        <v>28.96743</v>
      </c>
      <c r="ER41" s="12">
        <v>-82.801101000000003</v>
      </c>
      <c r="ET41" s="12">
        <v>2</v>
      </c>
      <c r="EV41" s="12">
        <v>0</v>
      </c>
      <c r="EX41" s="12">
        <v>0</v>
      </c>
      <c r="EZ41" s="12">
        <v>0</v>
      </c>
      <c r="FB41" s="12">
        <v>0</v>
      </c>
      <c r="FD41" s="12">
        <v>0</v>
      </c>
      <c r="FG41" s="12">
        <v>28.971467000000001</v>
      </c>
      <c r="FH41" s="12">
        <v>-82.794246000000001</v>
      </c>
      <c r="FJ41" s="12">
        <v>2</v>
      </c>
      <c r="FL41" s="12">
        <v>0</v>
      </c>
      <c r="FN41" s="12">
        <v>0</v>
      </c>
      <c r="FP41" s="12">
        <v>0</v>
      </c>
      <c r="FR41" s="12">
        <v>0</v>
      </c>
      <c r="FT41" s="12">
        <v>0</v>
      </c>
      <c r="FW41" s="12">
        <v>28.972055000000001</v>
      </c>
      <c r="FX41" s="12">
        <v>-82.794476000000003</v>
      </c>
      <c r="FZ41" s="12">
        <v>2</v>
      </c>
      <c r="GB41" s="12">
        <v>0</v>
      </c>
      <c r="GD41" s="12">
        <v>0</v>
      </c>
      <c r="GF41" s="12">
        <v>0</v>
      </c>
      <c r="GH41" s="12">
        <v>0</v>
      </c>
      <c r="GJ41" s="12">
        <v>0</v>
      </c>
      <c r="GM41" s="12">
        <v>28.972394000000001</v>
      </c>
      <c r="GN41" s="12">
        <v>-82.792028000000002</v>
      </c>
      <c r="GP41" s="12">
        <v>2</v>
      </c>
      <c r="GR41" s="12">
        <v>0</v>
      </c>
      <c r="GT41" s="12">
        <v>0</v>
      </c>
      <c r="GV41" s="12">
        <v>0</v>
      </c>
      <c r="GX41" s="12">
        <v>0</v>
      </c>
      <c r="GZ41" s="12">
        <v>0</v>
      </c>
      <c r="HB41" s="12"/>
      <c r="HC41" s="12">
        <v>28.972563999999998</v>
      </c>
      <c r="HD41" s="12">
        <v>-82.792067000000003</v>
      </c>
      <c r="HF41" s="12">
        <v>2</v>
      </c>
      <c r="HH41" s="12">
        <v>0</v>
      </c>
      <c r="HJ41" s="12">
        <v>0</v>
      </c>
      <c r="HL41" s="12">
        <v>0</v>
      </c>
      <c r="HN41" s="12">
        <v>0</v>
      </c>
      <c r="HP41" s="12">
        <v>0</v>
      </c>
      <c r="HS41" s="12">
        <v>28.972681000000001</v>
      </c>
      <c r="HT41" s="12">
        <v>-82.790195999999995</v>
      </c>
      <c r="HV41" s="12">
        <v>2</v>
      </c>
      <c r="HX41" s="12">
        <v>0</v>
      </c>
      <c r="HZ41" s="12">
        <v>0</v>
      </c>
      <c r="IB41" s="12">
        <v>0</v>
      </c>
      <c r="ID41" s="12">
        <v>0</v>
      </c>
      <c r="IF41" s="12">
        <v>0</v>
      </c>
      <c r="II41" s="12">
        <v>28.974423999999999</v>
      </c>
      <c r="IJ41" s="12">
        <v>-82.785139999999998</v>
      </c>
      <c r="IL41" s="12">
        <v>2</v>
      </c>
      <c r="IN41" s="12">
        <v>0</v>
      </c>
      <c r="IP41" s="12">
        <v>0</v>
      </c>
      <c r="IR41" s="12">
        <v>0</v>
      </c>
      <c r="IT41" s="12">
        <v>0</v>
      </c>
      <c r="IV41" s="12">
        <v>0</v>
      </c>
      <c r="IY41" s="27">
        <v>28.97204</v>
      </c>
      <c r="IZ41" s="27">
        <v>-82.784166999999997</v>
      </c>
      <c r="JA41" s="27"/>
      <c r="JB41" s="27">
        <v>2</v>
      </c>
      <c r="JC41" s="27"/>
      <c r="JD41" s="27">
        <v>0</v>
      </c>
      <c r="JE41" s="27"/>
      <c r="JF41" s="27">
        <v>0</v>
      </c>
      <c r="JG41" s="27"/>
      <c r="JH41" s="27">
        <v>0</v>
      </c>
      <c r="JI41" s="27"/>
      <c r="JJ41" s="27">
        <v>0</v>
      </c>
      <c r="JK41" s="27"/>
      <c r="JL41" s="27">
        <v>0</v>
      </c>
      <c r="JM41" s="27"/>
      <c r="JN41" s="27"/>
      <c r="JO41" s="27">
        <v>28.974914999999999</v>
      </c>
      <c r="JP41" s="27">
        <v>-82.782572000000002</v>
      </c>
      <c r="JQ41" s="27"/>
      <c r="JR41" s="27">
        <v>2</v>
      </c>
      <c r="JS41" s="27"/>
      <c r="JT41" s="27">
        <v>0</v>
      </c>
      <c r="JU41" s="27"/>
      <c r="JV41" s="27">
        <v>0</v>
      </c>
      <c r="JW41" s="27"/>
      <c r="JX41" s="27">
        <v>0</v>
      </c>
      <c r="JY41" s="27"/>
      <c r="JZ41" s="27">
        <v>0</v>
      </c>
      <c r="KA41" s="27"/>
      <c r="KB41" s="27">
        <v>0</v>
      </c>
      <c r="KC41" s="27"/>
      <c r="KD41" s="27"/>
      <c r="KE41" s="27">
        <v>28.975912999999998</v>
      </c>
      <c r="KF41" s="27">
        <v>-82.780851999999996</v>
      </c>
      <c r="KG41" s="27"/>
      <c r="KH41" s="27">
        <v>10</v>
      </c>
      <c r="KI41" s="27"/>
      <c r="KJ41" s="27">
        <v>0</v>
      </c>
      <c r="KK41" s="27"/>
      <c r="KL41" s="27">
        <v>0</v>
      </c>
      <c r="KM41" s="27"/>
      <c r="KN41" s="27">
        <v>0</v>
      </c>
      <c r="KO41" s="27"/>
      <c r="KP41" s="27">
        <v>0</v>
      </c>
      <c r="KQ41" s="27"/>
      <c r="KR41" s="27">
        <v>0</v>
      </c>
      <c r="KS41" s="27"/>
      <c r="KT41" s="27"/>
    </row>
    <row r="42" spans="1:306" ht="31.5">
      <c r="A42" s="10" t="s">
        <v>366</v>
      </c>
      <c r="B42" s="10" t="s">
        <v>367</v>
      </c>
      <c r="K42" s="14"/>
      <c r="R42" s="14"/>
      <c r="AA42" s="14"/>
      <c r="AH42" s="14"/>
      <c r="IY42" s="27"/>
      <c r="IZ42" s="27"/>
      <c r="JA42" s="27"/>
      <c r="JB42" s="27"/>
      <c r="JC42" s="27"/>
      <c r="JD42" s="27"/>
      <c r="JE42" s="27"/>
      <c r="JF42" s="27"/>
      <c r="JG42" s="27"/>
      <c r="JH42" s="27"/>
      <c r="JI42" s="27"/>
      <c r="JJ42" s="27"/>
      <c r="JK42" s="27"/>
      <c r="JL42" s="27"/>
      <c r="JM42" s="27"/>
      <c r="JN42" s="27"/>
      <c r="JO42" s="27"/>
      <c r="JP42" s="27"/>
      <c r="JQ42" s="27"/>
      <c r="JR42" s="27"/>
      <c r="JS42" s="27"/>
      <c r="JT42" s="27"/>
      <c r="JU42" s="27"/>
      <c r="JV42" s="27"/>
      <c r="JW42" s="27"/>
      <c r="JX42" s="27"/>
      <c r="JY42" s="27"/>
      <c r="JZ42" s="27"/>
      <c r="KA42" s="27"/>
      <c r="KB42" s="27"/>
      <c r="KC42" s="27"/>
      <c r="KD42" s="27"/>
      <c r="KE42" s="27"/>
      <c r="KF42" s="27"/>
      <c r="KG42" s="27"/>
      <c r="KH42" s="27"/>
      <c r="KI42" s="27"/>
      <c r="KJ42" s="27"/>
      <c r="KK42" s="27"/>
      <c r="KL42" s="27"/>
      <c r="KM42" s="27"/>
      <c r="KN42" s="27"/>
      <c r="KO42" s="27"/>
      <c r="KP42" s="27"/>
      <c r="KQ42" s="27"/>
      <c r="KR42" s="27"/>
      <c r="KS42" s="27"/>
      <c r="KT42" s="27"/>
    </row>
    <row r="43" spans="1:306" ht="39">
      <c r="A43" s="10" t="s">
        <v>368</v>
      </c>
      <c r="B43" s="10" t="s">
        <v>369</v>
      </c>
      <c r="C43" s="12">
        <v>26.2940568</v>
      </c>
      <c r="D43" s="12">
        <v>-81.832689000000002</v>
      </c>
      <c r="K43" s="14"/>
      <c r="R43" s="14" t="s">
        <v>1270</v>
      </c>
      <c r="AA43" s="14"/>
      <c r="AH43" s="14"/>
      <c r="IY43" s="27"/>
      <c r="IZ43" s="27"/>
      <c r="JA43" s="27"/>
      <c r="JB43" s="27"/>
      <c r="JC43" s="27"/>
      <c r="JD43" s="27"/>
      <c r="JE43" s="27"/>
      <c r="JF43" s="27"/>
      <c r="JG43" s="27"/>
      <c r="JH43" s="27"/>
      <c r="JI43" s="27"/>
      <c r="JJ43" s="27"/>
      <c r="JK43" s="27"/>
      <c r="JL43" s="27"/>
      <c r="JM43" s="27"/>
      <c r="JN43" s="27"/>
      <c r="JO43" s="27"/>
      <c r="JP43" s="27"/>
      <c r="JQ43" s="27"/>
      <c r="JR43" s="27"/>
      <c r="JS43" s="27"/>
      <c r="JT43" s="27"/>
      <c r="JU43" s="27"/>
      <c r="JV43" s="27"/>
      <c r="JW43" s="27"/>
      <c r="JX43" s="27"/>
      <c r="JY43" s="27"/>
      <c r="JZ43" s="27"/>
      <c r="KA43" s="27"/>
      <c r="KB43" s="27"/>
      <c r="KC43" s="27"/>
      <c r="KD43" s="27"/>
      <c r="KE43" s="27"/>
      <c r="KF43" s="27"/>
      <c r="KG43" s="27"/>
      <c r="KH43" s="27"/>
      <c r="KI43" s="27"/>
      <c r="KJ43" s="27"/>
      <c r="KK43" s="27"/>
      <c r="KL43" s="27"/>
      <c r="KM43" s="27"/>
      <c r="KN43" s="27"/>
      <c r="KO43" s="27"/>
      <c r="KP43" s="27"/>
      <c r="KQ43" s="27"/>
      <c r="KR43" s="27"/>
      <c r="KS43" s="27"/>
      <c r="KT43" s="27"/>
    </row>
    <row r="44" spans="1:306" ht="39">
      <c r="A44" s="10" t="s">
        <v>372</v>
      </c>
      <c r="B44" s="10" t="s">
        <v>369</v>
      </c>
      <c r="C44" s="12">
        <v>25.956769000000001</v>
      </c>
      <c r="D44" s="12">
        <v>-81.750860000000003</v>
      </c>
      <c r="J44" s="12">
        <v>7</v>
      </c>
      <c r="K44" s="14" t="s">
        <v>1271</v>
      </c>
      <c r="N44" s="12">
        <v>1</v>
      </c>
      <c r="R44" s="14"/>
      <c r="S44" s="12">
        <v>25.961442000000002</v>
      </c>
      <c r="T44" s="12">
        <v>-81.750581999999994</v>
      </c>
      <c r="AA44" s="14"/>
      <c r="AF44" s="12">
        <v>2</v>
      </c>
      <c r="AH44" s="14"/>
      <c r="AI44" s="12">
        <v>25.963695000000001</v>
      </c>
      <c r="AJ44" s="12">
        <v>-81.749570000000006</v>
      </c>
      <c r="AK44" s="12"/>
      <c r="AV44" s="12">
        <v>6</v>
      </c>
      <c r="IY44" s="27"/>
      <c r="IZ44" s="27"/>
      <c r="JA44" s="27"/>
      <c r="JB44" s="27"/>
      <c r="JC44" s="27"/>
      <c r="JD44" s="27"/>
      <c r="JE44" s="27"/>
      <c r="JF44" s="27"/>
      <c r="JG44" s="27"/>
      <c r="JH44" s="27"/>
      <c r="JI44" s="27"/>
      <c r="JJ44" s="27"/>
      <c r="JK44" s="27"/>
      <c r="JL44" s="27"/>
      <c r="JM44" s="27"/>
      <c r="JN44" s="27"/>
      <c r="JO44" s="27"/>
      <c r="JP44" s="27"/>
      <c r="JQ44" s="27"/>
      <c r="JR44" s="27"/>
      <c r="JS44" s="27"/>
      <c r="JT44" s="27"/>
      <c r="JU44" s="27"/>
      <c r="JV44" s="27"/>
      <c r="JW44" s="27"/>
      <c r="JX44" s="27"/>
      <c r="JY44" s="27"/>
      <c r="JZ44" s="27"/>
      <c r="KA44" s="27"/>
      <c r="KB44" s="27"/>
      <c r="KC44" s="27"/>
      <c r="KD44" s="27"/>
      <c r="KE44" s="27"/>
      <c r="KF44" s="27"/>
      <c r="KG44" s="27"/>
      <c r="KH44" s="27"/>
      <c r="KI44" s="27"/>
      <c r="KJ44" s="27"/>
      <c r="KK44" s="27"/>
      <c r="KL44" s="27"/>
      <c r="KM44" s="27"/>
      <c r="KN44" s="27"/>
      <c r="KO44" s="27"/>
      <c r="KP44" s="27"/>
      <c r="KQ44" s="27"/>
      <c r="KR44" s="27"/>
      <c r="KS44" s="27"/>
      <c r="KT44" s="27"/>
    </row>
    <row r="45" spans="1:306">
      <c r="A45" s="10" t="s">
        <v>72</v>
      </c>
      <c r="B45" s="10" t="s">
        <v>369</v>
      </c>
      <c r="C45" s="12">
        <v>25.905557000000002</v>
      </c>
      <c r="D45" s="12">
        <v>-81.716460999999995</v>
      </c>
      <c r="E45" s="12"/>
      <c r="F45" s="12">
        <v>6</v>
      </c>
      <c r="K45" s="14"/>
      <c r="R45" s="14"/>
      <c r="AH45" s="14"/>
      <c r="IY45" s="27"/>
      <c r="IZ45" s="27"/>
      <c r="JA45" s="27"/>
      <c r="JB45" s="27"/>
      <c r="JC45" s="27"/>
      <c r="JD45" s="27"/>
      <c r="JE45" s="27"/>
      <c r="JF45" s="27"/>
      <c r="JG45" s="27"/>
      <c r="JH45" s="27"/>
      <c r="JI45" s="27"/>
      <c r="JJ45" s="27"/>
      <c r="JK45" s="27"/>
      <c r="JL45" s="27"/>
      <c r="JM45" s="27"/>
      <c r="JN45" s="27"/>
      <c r="JO45" s="27"/>
      <c r="JP45" s="27"/>
      <c r="JQ45" s="27"/>
      <c r="JR45" s="27"/>
      <c r="JS45" s="27"/>
      <c r="JT45" s="27"/>
      <c r="JU45" s="27"/>
      <c r="JV45" s="27"/>
      <c r="JW45" s="27"/>
      <c r="JX45" s="27"/>
      <c r="JY45" s="27"/>
      <c r="JZ45" s="27"/>
      <c r="KA45" s="27"/>
      <c r="KB45" s="27"/>
      <c r="KC45" s="27"/>
      <c r="KD45" s="27"/>
      <c r="KE45" s="27"/>
      <c r="KF45" s="27"/>
      <c r="KG45" s="27"/>
      <c r="KH45" s="27"/>
      <c r="KI45" s="27"/>
      <c r="KJ45" s="27"/>
      <c r="KK45" s="27"/>
      <c r="KL45" s="27"/>
      <c r="KM45" s="27"/>
      <c r="KN45" s="27"/>
      <c r="KO45" s="27"/>
      <c r="KP45" s="27"/>
      <c r="KQ45" s="27"/>
      <c r="KR45" s="27"/>
      <c r="KS45" s="27"/>
      <c r="KT45" s="27"/>
    </row>
    <row r="46" spans="1:306">
      <c r="A46" s="10" t="s">
        <v>377</v>
      </c>
      <c r="B46" s="10" t="s">
        <v>369</v>
      </c>
      <c r="C46" s="68">
        <v>25.219083000000001</v>
      </c>
      <c r="D46" s="68">
        <v>-81.817862000000005</v>
      </c>
      <c r="H46" s="12">
        <v>520</v>
      </c>
      <c r="I46" s="12" t="s">
        <v>1272</v>
      </c>
      <c r="K46" s="14"/>
      <c r="L46" s="12">
        <v>5</v>
      </c>
      <c r="R46" s="14" t="s">
        <v>1273</v>
      </c>
      <c r="AA46" s="14"/>
      <c r="AH46" s="14"/>
      <c r="AI46" s="24"/>
      <c r="IY46" s="27"/>
      <c r="IZ46" s="27"/>
      <c r="JA46" s="27"/>
      <c r="JB46" s="27"/>
      <c r="JC46" s="27"/>
      <c r="JD46" s="27"/>
      <c r="JE46" s="27"/>
      <c r="JF46" s="27"/>
      <c r="JG46" s="27"/>
      <c r="JH46" s="27"/>
      <c r="JI46" s="27"/>
      <c r="JJ46" s="27"/>
      <c r="JK46" s="27"/>
      <c r="JL46" s="27"/>
      <c r="JM46" s="27"/>
      <c r="JN46" s="27"/>
      <c r="JO46" s="27"/>
      <c r="JP46" s="27"/>
      <c r="JQ46" s="27"/>
      <c r="JR46" s="27"/>
      <c r="JS46" s="27"/>
      <c r="JT46" s="27"/>
      <c r="JU46" s="27"/>
      <c r="JV46" s="27"/>
      <c r="JW46" s="27"/>
      <c r="JX46" s="27"/>
      <c r="JY46" s="27"/>
      <c r="JZ46" s="27"/>
      <c r="KA46" s="27"/>
      <c r="KB46" s="27"/>
      <c r="KC46" s="27"/>
      <c r="KD46" s="27"/>
      <c r="KE46" s="27"/>
      <c r="KF46" s="27"/>
      <c r="KG46" s="27"/>
      <c r="KH46" s="27"/>
      <c r="KI46" s="27"/>
      <c r="KJ46" s="27"/>
      <c r="KK46" s="27"/>
      <c r="KL46" s="27"/>
      <c r="KM46" s="27"/>
      <c r="KN46" s="27"/>
      <c r="KO46" s="27"/>
      <c r="KP46" s="27"/>
      <c r="KQ46" s="27"/>
      <c r="KR46" s="27"/>
      <c r="KS46" s="27"/>
      <c r="KT46" s="27"/>
    </row>
    <row r="47" spans="1:306">
      <c r="A47" s="10" t="s">
        <v>378</v>
      </c>
      <c r="B47" s="10" t="s">
        <v>369</v>
      </c>
      <c r="K47" s="14"/>
      <c r="R47" s="14"/>
      <c r="AA47" s="14"/>
      <c r="AH47" s="14"/>
      <c r="IY47" s="27"/>
      <c r="IZ47" s="27"/>
      <c r="JA47" s="27"/>
      <c r="JB47" s="27"/>
      <c r="JC47" s="27"/>
      <c r="JD47" s="27"/>
      <c r="JE47" s="27"/>
      <c r="JF47" s="27"/>
      <c r="JG47" s="27"/>
      <c r="JH47" s="27"/>
      <c r="JI47" s="27"/>
      <c r="JJ47" s="27"/>
      <c r="JK47" s="27"/>
      <c r="JL47" s="27"/>
      <c r="JM47" s="27"/>
      <c r="JN47" s="27"/>
      <c r="JO47" s="27"/>
      <c r="JP47" s="27"/>
      <c r="JQ47" s="27"/>
      <c r="JR47" s="27"/>
      <c r="JS47" s="27"/>
      <c r="JT47" s="27"/>
      <c r="JU47" s="27"/>
      <c r="JV47" s="27"/>
      <c r="JW47" s="27"/>
      <c r="JX47" s="27"/>
      <c r="JY47" s="27"/>
      <c r="JZ47" s="27"/>
      <c r="KA47" s="27"/>
      <c r="KB47" s="27"/>
      <c r="KC47" s="27"/>
      <c r="KD47" s="27"/>
      <c r="KE47" s="27"/>
      <c r="KF47" s="27"/>
      <c r="KG47" s="27"/>
      <c r="KH47" s="27"/>
      <c r="KI47" s="27"/>
      <c r="KJ47" s="27"/>
      <c r="KK47" s="27"/>
      <c r="KL47" s="27"/>
      <c r="KM47" s="27"/>
      <c r="KN47" s="27"/>
      <c r="KO47" s="27"/>
      <c r="KP47" s="27"/>
      <c r="KQ47" s="27"/>
      <c r="KR47" s="27"/>
      <c r="KS47" s="27"/>
      <c r="KT47" s="27"/>
    </row>
    <row r="48" spans="1:306" ht="115.5">
      <c r="A48" s="10" t="s">
        <v>381</v>
      </c>
      <c r="B48" s="10" t="s">
        <v>369</v>
      </c>
      <c r="C48" s="12">
        <v>25.986190000000001</v>
      </c>
      <c r="D48" s="12">
        <v>-81.750138000000007</v>
      </c>
      <c r="K48" s="14"/>
      <c r="R48" s="14" t="s">
        <v>1274</v>
      </c>
      <c r="S48" s="12">
        <v>26.081294</v>
      </c>
      <c r="T48" s="12">
        <v>-81.796317999999999</v>
      </c>
      <c r="AA48" s="14"/>
      <c r="AH48" s="14" t="s">
        <v>1275</v>
      </c>
      <c r="AJ48" s="12">
        <v>26.087475000000001</v>
      </c>
      <c r="AK48" s="12"/>
      <c r="AL48" s="12">
        <v>-81.799816000000007</v>
      </c>
      <c r="AX48" s="12" t="s">
        <v>1276</v>
      </c>
      <c r="IY48" s="27"/>
      <c r="IZ48" s="27"/>
      <c r="JA48" s="27"/>
      <c r="JB48" s="27"/>
      <c r="JC48" s="27"/>
      <c r="JD48" s="27"/>
      <c r="JE48" s="27"/>
      <c r="JF48" s="27"/>
      <c r="JG48" s="27"/>
      <c r="JH48" s="27"/>
      <c r="JI48" s="27"/>
      <c r="JJ48" s="27"/>
      <c r="JK48" s="27"/>
      <c r="JL48" s="27"/>
      <c r="JM48" s="27"/>
      <c r="JN48" s="27"/>
      <c r="JO48" s="27"/>
      <c r="JP48" s="27"/>
      <c r="JQ48" s="27"/>
      <c r="JR48" s="27"/>
      <c r="JS48" s="27"/>
      <c r="JT48" s="27"/>
      <c r="JU48" s="27"/>
      <c r="JV48" s="27"/>
      <c r="JW48" s="27"/>
      <c r="JX48" s="27"/>
      <c r="JY48" s="27"/>
      <c r="JZ48" s="27"/>
      <c r="KA48" s="27"/>
      <c r="KB48" s="27"/>
      <c r="KC48" s="27"/>
      <c r="KD48" s="27"/>
      <c r="KE48" s="27"/>
      <c r="KF48" s="27"/>
      <c r="KG48" s="27"/>
      <c r="KH48" s="27"/>
      <c r="KI48" s="27"/>
      <c r="KJ48" s="27"/>
      <c r="KK48" s="27"/>
      <c r="KL48" s="27"/>
      <c r="KM48" s="27"/>
      <c r="KN48" s="27"/>
      <c r="KO48" s="27"/>
      <c r="KP48" s="27"/>
      <c r="KQ48" s="27"/>
      <c r="KR48" s="27"/>
      <c r="KS48" s="27"/>
      <c r="KT48" s="27"/>
    </row>
    <row r="49" spans="1:306">
      <c r="A49" s="10" t="s">
        <v>383</v>
      </c>
      <c r="B49" s="10" t="s">
        <v>369</v>
      </c>
      <c r="C49" s="12">
        <v>25.901350000000001</v>
      </c>
      <c r="D49" s="12">
        <v>-81.719549000000001</v>
      </c>
      <c r="K49" s="14"/>
      <c r="N49" s="12">
        <v>2</v>
      </c>
      <c r="P49" s="12">
        <v>3</v>
      </c>
      <c r="R49" s="14"/>
      <c r="S49" s="12">
        <v>25.898385000000001</v>
      </c>
      <c r="T49" s="12">
        <v>-81.716153000000006</v>
      </c>
      <c r="AA49" s="14"/>
      <c r="AF49" s="12">
        <v>3</v>
      </c>
      <c r="AH49" s="14"/>
      <c r="IY49" s="27"/>
      <c r="IZ49" s="27"/>
      <c r="JA49" s="27"/>
      <c r="JB49" s="27"/>
      <c r="JC49" s="27"/>
      <c r="JD49" s="27"/>
      <c r="JE49" s="27"/>
      <c r="JF49" s="27"/>
      <c r="JG49" s="27"/>
      <c r="JH49" s="27"/>
      <c r="JI49" s="27"/>
      <c r="JJ49" s="27"/>
      <c r="JK49" s="27"/>
      <c r="JL49" s="27"/>
      <c r="JM49" s="27"/>
      <c r="JN49" s="27"/>
      <c r="JO49" s="27"/>
      <c r="JP49" s="27"/>
      <c r="JQ49" s="27"/>
      <c r="JR49" s="27"/>
      <c r="JS49" s="27"/>
      <c r="JT49" s="27"/>
      <c r="JU49" s="27"/>
      <c r="JV49" s="27"/>
      <c r="JW49" s="27"/>
      <c r="JX49" s="27"/>
      <c r="JY49" s="27"/>
      <c r="JZ49" s="27"/>
      <c r="KA49" s="27"/>
      <c r="KB49" s="27"/>
      <c r="KC49" s="27"/>
      <c r="KD49" s="27"/>
      <c r="KE49" s="27"/>
      <c r="KF49" s="27"/>
      <c r="KG49" s="27"/>
      <c r="KH49" s="27"/>
      <c r="KI49" s="27"/>
      <c r="KJ49" s="27"/>
      <c r="KK49" s="27"/>
      <c r="KL49" s="27"/>
      <c r="KM49" s="27"/>
      <c r="KN49" s="27"/>
      <c r="KO49" s="27"/>
      <c r="KP49" s="27"/>
      <c r="KQ49" s="27"/>
      <c r="KR49" s="27"/>
      <c r="KS49" s="27"/>
      <c r="KT49" s="27"/>
    </row>
    <row r="50" spans="1:306">
      <c r="A50" s="10" t="s">
        <v>385</v>
      </c>
      <c r="B50" s="10" t="s">
        <v>369</v>
      </c>
      <c r="C50" s="12">
        <v>25.922709000000001</v>
      </c>
      <c r="D50" s="12">
        <v>-81.729888000000003</v>
      </c>
      <c r="H50" s="12">
        <v>260</v>
      </c>
      <c r="I50" s="12" t="s">
        <v>1277</v>
      </c>
      <c r="K50" s="14"/>
      <c r="R50" s="14" t="s">
        <v>1278</v>
      </c>
      <c r="AA50" s="14"/>
      <c r="AH50" s="14"/>
      <c r="IY50" s="27"/>
      <c r="IZ50" s="27"/>
      <c r="JA50" s="27"/>
      <c r="JB50" s="27"/>
      <c r="JC50" s="27"/>
      <c r="JD50" s="27"/>
      <c r="JE50" s="27"/>
      <c r="JF50" s="27"/>
      <c r="JG50" s="27"/>
      <c r="JH50" s="27"/>
      <c r="JI50" s="27"/>
      <c r="JJ50" s="27"/>
      <c r="JK50" s="27"/>
      <c r="JL50" s="27"/>
      <c r="JM50" s="27"/>
      <c r="JN50" s="27"/>
      <c r="JO50" s="27"/>
      <c r="JP50" s="27"/>
      <c r="JQ50" s="27"/>
      <c r="JR50" s="27"/>
      <c r="JS50" s="27"/>
      <c r="JT50" s="27"/>
      <c r="JU50" s="27"/>
      <c r="JV50" s="27"/>
      <c r="JW50" s="27"/>
      <c r="JX50" s="27"/>
      <c r="JY50" s="27"/>
      <c r="JZ50" s="27"/>
      <c r="KA50" s="27"/>
      <c r="KB50" s="27"/>
      <c r="KC50" s="27"/>
      <c r="KD50" s="27"/>
      <c r="KE50" s="27"/>
      <c r="KF50" s="27"/>
      <c r="KG50" s="27"/>
      <c r="KH50" s="27"/>
      <c r="KI50" s="27"/>
      <c r="KJ50" s="27"/>
      <c r="KK50" s="27"/>
      <c r="KL50" s="27"/>
      <c r="KM50" s="27"/>
      <c r="KN50" s="27"/>
      <c r="KO50" s="27"/>
      <c r="KP50" s="27"/>
      <c r="KQ50" s="27"/>
      <c r="KR50" s="27"/>
      <c r="KS50" s="27"/>
      <c r="KT50" s="27"/>
    </row>
    <row r="51" spans="1:306" ht="64.5">
      <c r="A51" s="10" t="s">
        <v>388</v>
      </c>
      <c r="B51" s="10" t="s">
        <v>369</v>
      </c>
      <c r="C51" s="12">
        <v>25.855895</v>
      </c>
      <c r="D51" s="12">
        <v>-81.683319999999995</v>
      </c>
      <c r="J51" s="12">
        <v>16</v>
      </c>
      <c r="K51" s="14"/>
      <c r="P51" s="12">
        <v>7</v>
      </c>
      <c r="R51" s="14" t="s">
        <v>1279</v>
      </c>
      <c r="AA51" s="14"/>
      <c r="AH51" s="14"/>
      <c r="IY51" s="27"/>
      <c r="IZ51" s="27"/>
      <c r="JA51" s="27"/>
      <c r="JB51" s="27"/>
      <c r="JC51" s="27"/>
      <c r="JD51" s="27"/>
      <c r="JE51" s="27"/>
      <c r="JF51" s="27"/>
      <c r="JG51" s="27"/>
      <c r="JH51" s="27"/>
      <c r="JI51" s="27"/>
      <c r="JJ51" s="27"/>
      <c r="JK51" s="27"/>
      <c r="JL51" s="27"/>
      <c r="JM51" s="27"/>
      <c r="JN51" s="27"/>
      <c r="JO51" s="27"/>
      <c r="JP51" s="27"/>
      <c r="JQ51" s="27"/>
      <c r="JR51" s="27"/>
      <c r="JS51" s="27"/>
      <c r="JT51" s="27"/>
      <c r="JU51" s="27"/>
      <c r="JV51" s="27"/>
      <c r="JW51" s="27"/>
      <c r="JX51" s="27"/>
      <c r="JY51" s="27"/>
      <c r="JZ51" s="27"/>
      <c r="KA51" s="27"/>
      <c r="KB51" s="27"/>
      <c r="KC51" s="27"/>
      <c r="KD51" s="27"/>
      <c r="KE51" s="27"/>
      <c r="KF51" s="27"/>
      <c r="KG51" s="27"/>
      <c r="KH51" s="27"/>
      <c r="KI51" s="27"/>
      <c r="KJ51" s="27"/>
      <c r="KK51" s="27"/>
      <c r="KL51" s="27"/>
      <c r="KM51" s="27"/>
      <c r="KN51" s="27"/>
      <c r="KO51" s="27"/>
      <c r="KP51" s="27"/>
      <c r="KQ51" s="27"/>
      <c r="KR51" s="27"/>
      <c r="KS51" s="27"/>
      <c r="KT51" s="27"/>
    </row>
    <row r="52" spans="1:306" ht="39">
      <c r="A52" s="10" t="s">
        <v>389</v>
      </c>
      <c r="B52" s="10" t="s">
        <v>369</v>
      </c>
      <c r="C52" s="12">
        <v>26.124818300000001</v>
      </c>
      <c r="D52" s="69">
        <v>-81.805294599999996</v>
      </c>
      <c r="K52" s="14"/>
      <c r="R52" s="14" t="s">
        <v>1280</v>
      </c>
      <c r="AA52" s="14"/>
      <c r="AH52" s="14"/>
      <c r="IY52" s="27"/>
      <c r="IZ52" s="27"/>
      <c r="JA52" s="27"/>
      <c r="JB52" s="27"/>
      <c r="JC52" s="27"/>
      <c r="JD52" s="27"/>
      <c r="JE52" s="27"/>
      <c r="JF52" s="27"/>
      <c r="JG52" s="27"/>
      <c r="JH52" s="27"/>
      <c r="JI52" s="27"/>
      <c r="JJ52" s="27"/>
      <c r="JK52" s="27"/>
      <c r="JL52" s="27"/>
      <c r="JM52" s="27"/>
      <c r="JN52" s="27"/>
      <c r="JO52" s="27"/>
      <c r="JP52" s="27"/>
      <c r="JQ52" s="27"/>
      <c r="JR52" s="27"/>
      <c r="JS52" s="27"/>
      <c r="JT52" s="27"/>
      <c r="JU52" s="27"/>
      <c r="JV52" s="27"/>
      <c r="JW52" s="27"/>
      <c r="JX52" s="27"/>
      <c r="JY52" s="27"/>
      <c r="JZ52" s="27"/>
      <c r="KA52" s="27"/>
      <c r="KB52" s="27"/>
      <c r="KC52" s="27"/>
      <c r="KD52" s="27"/>
      <c r="KE52" s="27"/>
      <c r="KF52" s="27"/>
      <c r="KG52" s="27"/>
      <c r="KH52" s="27"/>
      <c r="KI52" s="27"/>
      <c r="KJ52" s="27"/>
      <c r="KK52" s="27"/>
      <c r="KL52" s="27"/>
      <c r="KM52" s="27"/>
      <c r="KN52" s="27"/>
      <c r="KO52" s="27"/>
      <c r="KP52" s="27"/>
      <c r="KQ52" s="27"/>
      <c r="KR52" s="27"/>
      <c r="KS52" s="27"/>
      <c r="KT52" s="27"/>
    </row>
    <row r="53" spans="1:306">
      <c r="A53" s="10" t="s">
        <v>391</v>
      </c>
      <c r="B53" s="10" t="s">
        <v>369</v>
      </c>
      <c r="K53" s="14"/>
      <c r="R53" s="14"/>
      <c r="AA53" s="14"/>
      <c r="AH53" s="14"/>
      <c r="IY53" s="27"/>
      <c r="IZ53" s="27"/>
      <c r="JA53" s="27"/>
      <c r="JB53" s="27"/>
      <c r="JC53" s="27"/>
      <c r="JD53" s="27"/>
      <c r="JE53" s="27"/>
      <c r="JF53" s="27"/>
      <c r="JG53" s="27"/>
      <c r="JH53" s="27"/>
      <c r="JI53" s="27"/>
      <c r="JJ53" s="27"/>
      <c r="JK53" s="27"/>
      <c r="JL53" s="27"/>
      <c r="JM53" s="27"/>
      <c r="JN53" s="27"/>
      <c r="JO53" s="27"/>
      <c r="JP53" s="27"/>
      <c r="JQ53" s="27"/>
      <c r="JR53" s="27"/>
      <c r="JS53" s="27"/>
      <c r="JT53" s="27"/>
      <c r="JU53" s="27"/>
      <c r="JV53" s="27"/>
      <c r="JW53" s="27"/>
      <c r="JX53" s="27"/>
      <c r="JY53" s="27"/>
      <c r="JZ53" s="27"/>
      <c r="KA53" s="27"/>
      <c r="KB53" s="27"/>
      <c r="KC53" s="27"/>
      <c r="KD53" s="27"/>
      <c r="KE53" s="27"/>
      <c r="KF53" s="27"/>
      <c r="KG53" s="27"/>
      <c r="KH53" s="27"/>
      <c r="KI53" s="27"/>
      <c r="KJ53" s="27"/>
      <c r="KK53" s="27"/>
      <c r="KL53" s="27"/>
      <c r="KM53" s="27"/>
      <c r="KN53" s="27"/>
      <c r="KO53" s="27"/>
      <c r="KP53" s="27"/>
      <c r="KQ53" s="27"/>
      <c r="KR53" s="27"/>
      <c r="KS53" s="27"/>
      <c r="KT53" s="27"/>
    </row>
    <row r="54" spans="1:306">
      <c r="A54" s="10" t="s">
        <v>394</v>
      </c>
      <c r="B54" s="10" t="s">
        <v>369</v>
      </c>
      <c r="K54" s="14"/>
      <c r="R54" s="14"/>
      <c r="AA54" s="14"/>
      <c r="AH54" s="14"/>
      <c r="IY54" s="27"/>
      <c r="IZ54" s="27"/>
      <c r="JA54" s="27"/>
      <c r="JB54" s="27"/>
      <c r="JC54" s="27"/>
      <c r="JD54" s="27"/>
      <c r="JE54" s="27"/>
      <c r="JF54" s="27"/>
      <c r="JG54" s="27"/>
      <c r="JH54" s="27"/>
      <c r="JI54" s="27"/>
      <c r="JJ54" s="27"/>
      <c r="JK54" s="27"/>
      <c r="JL54" s="27"/>
      <c r="JM54" s="27"/>
      <c r="JN54" s="27"/>
      <c r="JO54" s="27"/>
      <c r="JP54" s="27"/>
      <c r="JQ54" s="27"/>
      <c r="JR54" s="27"/>
      <c r="JS54" s="27"/>
      <c r="JT54" s="27"/>
      <c r="JU54" s="27"/>
      <c r="JV54" s="27"/>
      <c r="JW54" s="27"/>
      <c r="JX54" s="27"/>
      <c r="JY54" s="27"/>
      <c r="JZ54" s="27"/>
      <c r="KA54" s="27"/>
      <c r="KB54" s="27"/>
      <c r="KC54" s="27"/>
      <c r="KD54" s="27"/>
      <c r="KE54" s="27"/>
      <c r="KF54" s="27"/>
      <c r="KG54" s="27"/>
      <c r="KH54" s="27"/>
      <c r="KI54" s="27"/>
      <c r="KJ54" s="27"/>
      <c r="KK54" s="27"/>
      <c r="KL54" s="27"/>
      <c r="KM54" s="27"/>
      <c r="KN54" s="27"/>
      <c r="KO54" s="27"/>
      <c r="KP54" s="27"/>
      <c r="KQ54" s="27"/>
      <c r="KR54" s="27"/>
      <c r="KS54" s="27"/>
      <c r="KT54" s="27"/>
    </row>
    <row r="55" spans="1:306" ht="31.5">
      <c r="A55" s="10" t="s">
        <v>395</v>
      </c>
      <c r="B55" s="10" t="s">
        <v>396</v>
      </c>
      <c r="C55" s="12">
        <v>29.513570000000001</v>
      </c>
      <c r="D55" s="12">
        <v>-83.364810000000006</v>
      </c>
      <c r="J55" s="12">
        <v>25</v>
      </c>
      <c r="K55" s="14"/>
      <c r="P55" s="12">
        <v>25</v>
      </c>
      <c r="R55" s="14"/>
      <c r="S55" s="12">
        <v>29.513390000000001</v>
      </c>
      <c r="T55" s="12">
        <v>-83.364940000000004</v>
      </c>
      <c r="AA55" s="14"/>
      <c r="AF55" s="12">
        <v>10</v>
      </c>
      <c r="AH55" s="14"/>
      <c r="AI55" s="12">
        <v>29.513390000000001</v>
      </c>
      <c r="AJ55" s="12">
        <v>-83.364940000000004</v>
      </c>
      <c r="AX55" s="12" t="s">
        <v>1281</v>
      </c>
      <c r="AY55" s="12">
        <v>29.513829999999999</v>
      </c>
      <c r="AZ55" s="12">
        <v>-83.367199999999997</v>
      </c>
      <c r="BF55" s="12">
        <v>6</v>
      </c>
      <c r="BL55" s="12">
        <v>5</v>
      </c>
      <c r="IY55" s="27"/>
      <c r="IZ55" s="27"/>
      <c r="JA55" s="27"/>
      <c r="JB55" s="27"/>
      <c r="JC55" s="27"/>
      <c r="JD55" s="27"/>
      <c r="JE55" s="27"/>
      <c r="JF55" s="27"/>
      <c r="JG55" s="27"/>
      <c r="JH55" s="27"/>
      <c r="JI55" s="27"/>
      <c r="JJ55" s="27"/>
      <c r="JK55" s="27"/>
      <c r="JL55" s="27"/>
      <c r="JM55" s="27"/>
      <c r="JN55" s="27"/>
      <c r="JO55" s="27"/>
      <c r="JP55" s="27"/>
      <c r="JQ55" s="27"/>
      <c r="JR55" s="27"/>
      <c r="JS55" s="27"/>
      <c r="JT55" s="27"/>
      <c r="JU55" s="27"/>
      <c r="JV55" s="27"/>
      <c r="JW55" s="27"/>
      <c r="JX55" s="27"/>
      <c r="JY55" s="27"/>
      <c r="JZ55" s="27"/>
      <c r="KA55" s="27"/>
      <c r="KB55" s="27"/>
      <c r="KC55" s="27"/>
      <c r="KD55" s="27"/>
      <c r="KE55" s="27"/>
      <c r="KF55" s="27"/>
      <c r="KG55" s="27"/>
      <c r="KH55" s="27"/>
      <c r="KI55" s="27"/>
      <c r="KJ55" s="27"/>
      <c r="KK55" s="27"/>
      <c r="KL55" s="27"/>
      <c r="KM55" s="27"/>
      <c r="KN55" s="27"/>
      <c r="KO55" s="27"/>
      <c r="KP55" s="27"/>
      <c r="KQ55" s="27"/>
      <c r="KR55" s="27"/>
      <c r="KS55" s="27"/>
      <c r="KT55" s="27"/>
    </row>
    <row r="56" spans="1:306">
      <c r="A56" s="10" t="s">
        <v>399</v>
      </c>
      <c r="B56" s="10" t="s">
        <v>396</v>
      </c>
      <c r="K56" s="14"/>
      <c r="R56" s="14"/>
      <c r="AA56" s="14"/>
      <c r="AH56" s="14"/>
      <c r="IY56" s="27"/>
      <c r="IZ56" s="27"/>
      <c r="JA56" s="27"/>
      <c r="JB56" s="27"/>
      <c r="JC56" s="27"/>
      <c r="JD56" s="27"/>
      <c r="JE56" s="27"/>
      <c r="JF56" s="27"/>
      <c r="JG56" s="27"/>
      <c r="JH56" s="27"/>
      <c r="JI56" s="27"/>
      <c r="JJ56" s="27"/>
      <c r="JK56" s="27"/>
      <c r="JL56" s="27"/>
      <c r="JM56" s="27"/>
      <c r="JN56" s="27"/>
      <c r="JO56" s="27"/>
      <c r="JP56" s="27"/>
      <c r="JQ56" s="27"/>
      <c r="JR56" s="27"/>
      <c r="JS56" s="27"/>
      <c r="JT56" s="27"/>
      <c r="JU56" s="27"/>
      <c r="JV56" s="27"/>
      <c r="JW56" s="27"/>
      <c r="JX56" s="27"/>
      <c r="JY56" s="27"/>
      <c r="JZ56" s="27"/>
      <c r="KA56" s="27"/>
      <c r="KB56" s="27"/>
      <c r="KC56" s="27"/>
      <c r="KD56" s="27"/>
      <c r="KE56" s="27"/>
      <c r="KF56" s="27"/>
      <c r="KG56" s="27"/>
      <c r="KH56" s="27"/>
      <c r="KI56" s="27"/>
      <c r="KJ56" s="27"/>
      <c r="KK56" s="27"/>
      <c r="KL56" s="27"/>
      <c r="KM56" s="27"/>
      <c r="KN56" s="27"/>
      <c r="KO56" s="27"/>
      <c r="KP56" s="27"/>
      <c r="KQ56" s="27"/>
      <c r="KR56" s="27"/>
      <c r="KS56" s="27"/>
      <c r="KT56" s="27"/>
    </row>
    <row r="57" spans="1:306" ht="31.5">
      <c r="A57" s="10" t="s">
        <v>49</v>
      </c>
      <c r="B57" s="10" t="s">
        <v>400</v>
      </c>
      <c r="K57" s="14"/>
      <c r="IY57" s="27"/>
      <c r="IZ57" s="27"/>
      <c r="JA57" s="27"/>
      <c r="JB57" s="27"/>
      <c r="JC57" s="27"/>
      <c r="JD57" s="27"/>
      <c r="JE57" s="27"/>
      <c r="JF57" s="27"/>
      <c r="JG57" s="27"/>
      <c r="JH57" s="27"/>
      <c r="JI57" s="27"/>
      <c r="JJ57" s="27"/>
      <c r="JK57" s="27"/>
      <c r="JL57" s="27"/>
      <c r="JM57" s="27"/>
      <c r="JN57" s="27"/>
      <c r="JO57" s="27"/>
      <c r="JP57" s="27"/>
      <c r="JQ57" s="27"/>
      <c r="JR57" s="27"/>
      <c r="JS57" s="27"/>
      <c r="JT57" s="27"/>
      <c r="JU57" s="27"/>
      <c r="JV57" s="27"/>
      <c r="JW57" s="27"/>
      <c r="JX57" s="27"/>
      <c r="JY57" s="27"/>
      <c r="JZ57" s="27"/>
      <c r="KA57" s="27"/>
      <c r="KB57" s="27"/>
      <c r="KC57" s="27"/>
      <c r="KD57" s="27"/>
      <c r="KE57" s="27"/>
      <c r="KF57" s="27"/>
      <c r="KG57" s="27"/>
      <c r="KH57" s="27"/>
      <c r="KI57" s="27"/>
      <c r="KJ57" s="27"/>
      <c r="KK57" s="27"/>
      <c r="KL57" s="27"/>
      <c r="KM57" s="27"/>
      <c r="KN57" s="27"/>
      <c r="KO57" s="27"/>
      <c r="KP57" s="27"/>
      <c r="KQ57" s="27"/>
      <c r="KR57" s="27"/>
      <c r="KS57" s="27"/>
      <c r="KT57" s="27"/>
    </row>
    <row r="58" spans="1:306" ht="153.75">
      <c r="A58" s="10" t="s">
        <v>50</v>
      </c>
      <c r="B58" s="10" t="s">
        <v>400</v>
      </c>
      <c r="C58" s="19">
        <v>30.50985</v>
      </c>
      <c r="D58" s="19">
        <v>-81.45796</v>
      </c>
      <c r="E58" s="44">
        <v>0.36458333333333331</v>
      </c>
      <c r="F58" s="12">
        <v>0</v>
      </c>
      <c r="G58" s="12">
        <v>0</v>
      </c>
      <c r="H58" s="12">
        <v>0</v>
      </c>
      <c r="I58" s="12">
        <v>0</v>
      </c>
      <c r="J58" s="12">
        <v>0</v>
      </c>
      <c r="K58" s="14">
        <v>0</v>
      </c>
      <c r="L58" s="12">
        <v>0</v>
      </c>
      <c r="M58" s="12">
        <v>0</v>
      </c>
      <c r="N58" s="12">
        <v>0</v>
      </c>
      <c r="O58" s="12">
        <v>0</v>
      </c>
      <c r="P58" s="12">
        <v>0</v>
      </c>
      <c r="Q58" s="12">
        <v>0</v>
      </c>
      <c r="R58" s="14" t="s">
        <v>1282</v>
      </c>
      <c r="S58" s="12">
        <v>30.507960000000001</v>
      </c>
      <c r="T58" s="12">
        <v>-81.457610000000003</v>
      </c>
      <c r="U58" s="70">
        <v>0.37430555555555556</v>
      </c>
      <c r="V58" s="12">
        <v>0</v>
      </c>
      <c r="W58" s="12">
        <v>0</v>
      </c>
      <c r="X58" s="12">
        <v>0</v>
      </c>
      <c r="Y58" s="12">
        <v>0</v>
      </c>
      <c r="Z58" s="12">
        <v>0</v>
      </c>
      <c r="AA58" s="14">
        <v>0</v>
      </c>
      <c r="AB58" s="12">
        <v>0</v>
      </c>
      <c r="AC58" s="12">
        <v>0</v>
      </c>
      <c r="AD58" s="12">
        <v>0</v>
      </c>
      <c r="AE58" s="12">
        <v>0</v>
      </c>
      <c r="AF58" s="12">
        <v>0</v>
      </c>
      <c r="AG58" s="12">
        <v>0</v>
      </c>
      <c r="AH58" s="14" t="s">
        <v>1283</v>
      </c>
      <c r="IY58" s="27"/>
      <c r="IZ58" s="27"/>
      <c r="JA58" s="27"/>
      <c r="JB58" s="27"/>
      <c r="JC58" s="27"/>
      <c r="JD58" s="27"/>
      <c r="JE58" s="27"/>
      <c r="JF58" s="27"/>
      <c r="JG58" s="27"/>
      <c r="JH58" s="27"/>
      <c r="JI58" s="27"/>
      <c r="JJ58" s="27"/>
      <c r="JK58" s="27"/>
      <c r="JL58" s="27"/>
      <c r="JM58" s="27"/>
      <c r="JN58" s="27"/>
      <c r="JO58" s="27"/>
      <c r="JP58" s="27"/>
      <c r="JQ58" s="27"/>
      <c r="JR58" s="27"/>
      <c r="JS58" s="27"/>
      <c r="JT58" s="27"/>
      <c r="JU58" s="27"/>
      <c r="JV58" s="27"/>
      <c r="JW58" s="27"/>
      <c r="JX58" s="27"/>
      <c r="JY58" s="27"/>
      <c r="JZ58" s="27"/>
      <c r="KA58" s="27"/>
      <c r="KB58" s="27"/>
      <c r="KC58" s="27"/>
      <c r="KD58" s="27"/>
      <c r="KE58" s="27"/>
      <c r="KF58" s="27"/>
      <c r="KG58" s="27"/>
      <c r="KH58" s="27"/>
      <c r="KI58" s="27"/>
      <c r="KJ58" s="27"/>
      <c r="KK58" s="27"/>
      <c r="KL58" s="27"/>
      <c r="KM58" s="27"/>
      <c r="KN58" s="27"/>
      <c r="KO58" s="27"/>
      <c r="KP58" s="27"/>
      <c r="KQ58" s="27"/>
      <c r="KR58" s="27"/>
      <c r="KS58" s="27"/>
      <c r="KT58" s="27"/>
    </row>
    <row r="59" spans="1:306" ht="47.25">
      <c r="A59" s="10" t="s">
        <v>407</v>
      </c>
      <c r="B59" s="10" t="s">
        <v>400</v>
      </c>
      <c r="K59" s="14"/>
      <c r="R59" s="14"/>
      <c r="AA59" s="14"/>
      <c r="AH59" s="14"/>
      <c r="IY59" s="27"/>
      <c r="IZ59" s="27"/>
      <c r="JA59" s="27"/>
      <c r="JB59" s="27"/>
      <c r="JC59" s="27"/>
      <c r="JD59" s="27"/>
      <c r="JE59" s="27"/>
      <c r="JF59" s="27"/>
      <c r="JG59" s="27"/>
      <c r="JH59" s="27"/>
      <c r="JI59" s="27"/>
      <c r="JJ59" s="27"/>
      <c r="JK59" s="27"/>
      <c r="JL59" s="27"/>
      <c r="JM59" s="27"/>
      <c r="JN59" s="27"/>
      <c r="JO59" s="27"/>
      <c r="JP59" s="27"/>
      <c r="JQ59" s="27"/>
      <c r="JR59" s="27"/>
      <c r="JS59" s="27"/>
      <c r="JT59" s="27"/>
      <c r="JU59" s="27"/>
      <c r="JV59" s="27"/>
      <c r="JW59" s="27"/>
      <c r="JX59" s="27"/>
      <c r="JY59" s="27"/>
      <c r="JZ59" s="27"/>
      <c r="KA59" s="27"/>
      <c r="KB59" s="27"/>
      <c r="KC59" s="27"/>
      <c r="KD59" s="27"/>
      <c r="KE59" s="27"/>
      <c r="KF59" s="27"/>
      <c r="KG59" s="27"/>
      <c r="KH59" s="27"/>
      <c r="KI59" s="27"/>
      <c r="KJ59" s="27"/>
      <c r="KK59" s="27"/>
      <c r="KL59" s="27"/>
      <c r="KM59" s="27"/>
      <c r="KN59" s="27"/>
      <c r="KO59" s="27"/>
      <c r="KP59" s="27"/>
      <c r="KQ59" s="27"/>
      <c r="KR59" s="27"/>
      <c r="KS59" s="27"/>
      <c r="KT59" s="27"/>
    </row>
    <row r="60" spans="1:306" ht="47.25">
      <c r="A60" s="10" t="s">
        <v>411</v>
      </c>
      <c r="B60" s="10" t="s">
        <v>400</v>
      </c>
      <c r="K60" s="14"/>
      <c r="R60" s="14"/>
      <c r="AA60" s="14"/>
      <c r="AH60" s="14"/>
      <c r="IY60" s="27"/>
      <c r="IZ60" s="27"/>
      <c r="JA60" s="27"/>
      <c r="JB60" s="27"/>
      <c r="JC60" s="27"/>
      <c r="JD60" s="27"/>
      <c r="JE60" s="27"/>
      <c r="JF60" s="27"/>
      <c r="JG60" s="27"/>
      <c r="JH60" s="27"/>
      <c r="JI60" s="27"/>
      <c r="JJ60" s="27"/>
      <c r="JK60" s="27"/>
      <c r="JL60" s="27"/>
      <c r="JM60" s="27"/>
      <c r="JN60" s="27"/>
      <c r="JO60" s="27"/>
      <c r="JP60" s="27"/>
      <c r="JQ60" s="27"/>
      <c r="JR60" s="27"/>
      <c r="JS60" s="27"/>
      <c r="JT60" s="27"/>
      <c r="JU60" s="27"/>
      <c r="JV60" s="27"/>
      <c r="JW60" s="27"/>
      <c r="JX60" s="27"/>
      <c r="JY60" s="27"/>
      <c r="JZ60" s="27"/>
      <c r="KA60" s="27"/>
      <c r="KB60" s="27"/>
      <c r="KC60" s="27"/>
      <c r="KD60" s="27"/>
      <c r="KE60" s="27"/>
      <c r="KF60" s="27"/>
      <c r="KG60" s="27"/>
      <c r="KH60" s="27"/>
      <c r="KI60" s="27"/>
      <c r="KJ60" s="27"/>
      <c r="KK60" s="27"/>
      <c r="KL60" s="27"/>
      <c r="KM60" s="27"/>
      <c r="KN60" s="27"/>
      <c r="KO60" s="27"/>
      <c r="KP60" s="27"/>
      <c r="KQ60" s="27"/>
      <c r="KR60" s="27"/>
      <c r="KS60" s="27"/>
      <c r="KT60" s="27"/>
    </row>
    <row r="61" spans="1:306" ht="47.25">
      <c r="A61" s="10" t="s">
        <v>412</v>
      </c>
      <c r="B61" s="10" t="s">
        <v>400</v>
      </c>
      <c r="C61" s="71"/>
      <c r="D61" s="71"/>
      <c r="K61" s="14"/>
      <c r="R61" s="14"/>
      <c r="S61" s="71"/>
      <c r="T61" s="71"/>
      <c r="AA61" s="14"/>
      <c r="AH61" s="14"/>
      <c r="IY61" s="27"/>
      <c r="IZ61" s="27"/>
      <c r="JA61" s="27"/>
      <c r="JB61" s="27"/>
      <c r="JC61" s="27"/>
      <c r="JD61" s="27"/>
      <c r="JE61" s="27"/>
      <c r="JF61" s="27"/>
      <c r="JG61" s="27"/>
      <c r="JH61" s="27"/>
      <c r="JI61" s="27"/>
      <c r="JJ61" s="27"/>
      <c r="JK61" s="27"/>
      <c r="JL61" s="27"/>
      <c r="JM61" s="27"/>
      <c r="JN61" s="27"/>
      <c r="JO61" s="27"/>
      <c r="JP61" s="27"/>
      <c r="JQ61" s="27"/>
      <c r="JR61" s="27"/>
      <c r="JS61" s="27"/>
      <c r="JT61" s="27"/>
      <c r="JU61" s="27"/>
      <c r="JV61" s="27"/>
      <c r="JW61" s="27"/>
      <c r="JX61" s="27"/>
      <c r="JY61" s="27"/>
      <c r="JZ61" s="27"/>
      <c r="KA61" s="27"/>
      <c r="KB61" s="27"/>
      <c r="KC61" s="27"/>
      <c r="KD61" s="27"/>
      <c r="KE61" s="27"/>
      <c r="KF61" s="27"/>
      <c r="KG61" s="27"/>
      <c r="KH61" s="27"/>
      <c r="KI61" s="27"/>
      <c r="KJ61" s="27"/>
      <c r="KK61" s="27"/>
      <c r="KL61" s="27"/>
      <c r="KM61" s="27"/>
      <c r="KN61" s="27"/>
      <c r="KO61" s="27"/>
      <c r="KP61" s="27"/>
      <c r="KQ61" s="27"/>
      <c r="KR61" s="27"/>
      <c r="KS61" s="27"/>
      <c r="KT61" s="27"/>
    </row>
    <row r="62" spans="1:306" ht="102.75">
      <c r="A62" s="10" t="s">
        <v>108</v>
      </c>
      <c r="B62" s="10" t="s">
        <v>400</v>
      </c>
      <c r="C62" s="12">
        <v>30.5213</v>
      </c>
      <c r="D62" s="12">
        <v>-81.460239999999999</v>
      </c>
      <c r="E62" s="70">
        <v>7.9861111111111105E-2</v>
      </c>
      <c r="F62" s="12">
        <v>0</v>
      </c>
      <c r="G62" s="12">
        <v>0</v>
      </c>
      <c r="H62" s="12">
        <v>0</v>
      </c>
      <c r="I62" s="12">
        <v>0</v>
      </c>
      <c r="J62" s="12">
        <v>0</v>
      </c>
      <c r="K62" s="14">
        <v>0</v>
      </c>
      <c r="L62" s="12">
        <v>0</v>
      </c>
      <c r="M62" s="12">
        <v>0</v>
      </c>
      <c r="N62" s="12">
        <v>0</v>
      </c>
      <c r="O62" s="12">
        <v>0</v>
      </c>
      <c r="P62" s="12">
        <v>0</v>
      </c>
      <c r="Q62" s="12">
        <v>2</v>
      </c>
      <c r="R62" s="14" t="s">
        <v>1284</v>
      </c>
      <c r="S62" s="12">
        <v>30.5213</v>
      </c>
      <c r="T62" s="12">
        <v>-81.460239999999999</v>
      </c>
      <c r="U62" s="70">
        <v>8.2638888888888887E-2</v>
      </c>
      <c r="V62" s="12">
        <v>0</v>
      </c>
      <c r="W62" s="12">
        <v>0</v>
      </c>
      <c r="X62" s="12">
        <v>0</v>
      </c>
      <c r="Y62" s="12">
        <v>0</v>
      </c>
      <c r="Z62" s="12">
        <v>0</v>
      </c>
      <c r="AA62" s="14">
        <v>0</v>
      </c>
      <c r="AB62" s="12">
        <v>0</v>
      </c>
      <c r="AC62" s="12">
        <v>0</v>
      </c>
      <c r="AD62" s="12">
        <v>0</v>
      </c>
      <c r="AE62" s="12">
        <v>0</v>
      </c>
      <c r="AF62" s="12">
        <v>2</v>
      </c>
      <c r="AG62" s="12">
        <v>0</v>
      </c>
      <c r="AH62" s="14"/>
      <c r="AI62" s="12">
        <v>30.522559999999999</v>
      </c>
      <c r="AJ62" s="12">
        <v>-81.462729999999993</v>
      </c>
      <c r="AK62" s="70">
        <v>8.7499999999999994E-2</v>
      </c>
      <c r="AL62" s="12">
        <v>2</v>
      </c>
      <c r="AM62" s="12" t="s">
        <v>1285</v>
      </c>
      <c r="AN62" s="12">
        <v>0</v>
      </c>
      <c r="AO62" s="12">
        <v>0</v>
      </c>
      <c r="AP62" s="12">
        <v>0</v>
      </c>
      <c r="AQ62" s="12">
        <v>0</v>
      </c>
      <c r="AR62" s="12">
        <v>0</v>
      </c>
      <c r="AS62" s="12">
        <v>0</v>
      </c>
      <c r="AT62" s="12">
        <v>0</v>
      </c>
      <c r="AU62" s="12">
        <v>0</v>
      </c>
      <c r="AV62" s="12">
        <v>0</v>
      </c>
      <c r="AW62" s="12">
        <v>0</v>
      </c>
      <c r="AX62" s="12" t="s">
        <v>1286</v>
      </c>
      <c r="AY62" s="12">
        <v>30.522566699999999</v>
      </c>
      <c r="AZ62" s="12">
        <v>-81.462733999999998</v>
      </c>
      <c r="BA62" s="70">
        <v>9.0277777777777776E-2</v>
      </c>
      <c r="BB62" s="12">
        <v>2</v>
      </c>
      <c r="BC62" s="12" t="s">
        <v>1285</v>
      </c>
      <c r="BD62" s="12">
        <v>0</v>
      </c>
      <c r="BE62" s="12">
        <v>0</v>
      </c>
      <c r="BF62" s="12">
        <v>0</v>
      </c>
      <c r="BG62" s="12">
        <v>0</v>
      </c>
      <c r="BH62" s="12">
        <v>0</v>
      </c>
      <c r="BI62" s="12">
        <v>0</v>
      </c>
      <c r="BJ62" s="12">
        <v>0</v>
      </c>
      <c r="BK62" s="12">
        <v>0</v>
      </c>
      <c r="BL62" s="12">
        <v>2</v>
      </c>
      <c r="BM62" s="12">
        <v>0</v>
      </c>
      <c r="BN62" s="12" t="s">
        <v>1287</v>
      </c>
      <c r="IY62" s="27"/>
      <c r="IZ62" s="27"/>
      <c r="JA62" s="27"/>
      <c r="JB62" s="27"/>
      <c r="JC62" s="27"/>
      <c r="JD62" s="27"/>
      <c r="JE62" s="27"/>
      <c r="JF62" s="27"/>
      <c r="JG62" s="27"/>
      <c r="JH62" s="27"/>
      <c r="JI62" s="27"/>
      <c r="JJ62" s="27"/>
      <c r="JK62" s="27"/>
      <c r="JL62" s="27"/>
      <c r="JM62" s="27"/>
      <c r="JN62" s="27"/>
      <c r="JO62" s="27"/>
      <c r="JP62" s="27"/>
      <c r="JQ62" s="27"/>
      <c r="JR62" s="27"/>
      <c r="JS62" s="27"/>
      <c r="JT62" s="27"/>
      <c r="JU62" s="27"/>
      <c r="JV62" s="27"/>
      <c r="JW62" s="27"/>
      <c r="JX62" s="27"/>
      <c r="JY62" s="27"/>
      <c r="JZ62" s="27"/>
      <c r="KA62" s="27"/>
      <c r="KB62" s="27"/>
      <c r="KC62" s="27"/>
      <c r="KD62" s="27"/>
      <c r="KE62" s="27"/>
      <c r="KF62" s="27"/>
      <c r="KG62" s="27"/>
      <c r="KH62" s="27"/>
      <c r="KI62" s="27"/>
      <c r="KJ62" s="27"/>
      <c r="KK62" s="27"/>
      <c r="KL62" s="27"/>
      <c r="KM62" s="27"/>
      <c r="KN62" s="27"/>
      <c r="KO62" s="27"/>
      <c r="KP62" s="27"/>
      <c r="KQ62" s="27"/>
      <c r="KR62" s="27"/>
      <c r="KS62" s="27"/>
      <c r="KT62" s="27"/>
    </row>
    <row r="63" spans="1:306" ht="102.75">
      <c r="A63" s="10" t="s">
        <v>415</v>
      </c>
      <c r="B63" s="10" t="s">
        <v>400</v>
      </c>
      <c r="C63" s="12">
        <v>30.40691</v>
      </c>
      <c r="D63" s="12">
        <v>-81.406469999999999</v>
      </c>
      <c r="F63" s="12">
        <v>2</v>
      </c>
      <c r="G63" s="12">
        <v>0</v>
      </c>
      <c r="H63" s="12">
        <v>0</v>
      </c>
      <c r="I63" s="12">
        <v>0</v>
      </c>
      <c r="J63" s="12">
        <v>0</v>
      </c>
      <c r="K63" s="14">
        <v>0</v>
      </c>
      <c r="L63" s="12">
        <v>0</v>
      </c>
      <c r="M63" s="12">
        <v>0</v>
      </c>
      <c r="N63" s="12">
        <v>0</v>
      </c>
      <c r="O63" s="12">
        <v>0</v>
      </c>
      <c r="P63" s="12">
        <v>0</v>
      </c>
      <c r="Q63" s="12">
        <v>0</v>
      </c>
      <c r="R63" s="14" t="s">
        <v>1288</v>
      </c>
      <c r="S63" s="12">
        <v>30.405080000000002</v>
      </c>
      <c r="T63" s="12">
        <v>-81.403809999999993</v>
      </c>
      <c r="V63" s="12">
        <v>0</v>
      </c>
      <c r="W63" s="12">
        <v>0</v>
      </c>
      <c r="X63" s="12">
        <v>0</v>
      </c>
      <c r="Y63" s="12">
        <v>17</v>
      </c>
      <c r="Z63" s="12">
        <v>0</v>
      </c>
      <c r="AA63" s="14">
        <v>0</v>
      </c>
      <c r="AB63" s="12">
        <v>0</v>
      </c>
      <c r="AC63" s="12">
        <v>0</v>
      </c>
      <c r="AD63" s="12">
        <v>0</v>
      </c>
      <c r="AE63" s="12">
        <v>0</v>
      </c>
      <c r="AF63" s="12">
        <v>8</v>
      </c>
      <c r="AG63" s="12">
        <v>0</v>
      </c>
      <c r="AH63" s="14" t="s">
        <v>1289</v>
      </c>
      <c r="AI63" s="12">
        <v>30.41891</v>
      </c>
      <c r="AJ63" s="12">
        <v>-81.411150000000006</v>
      </c>
      <c r="AL63" s="12">
        <v>0</v>
      </c>
      <c r="AM63" s="12">
        <v>0</v>
      </c>
      <c r="AN63" s="12">
        <v>4</v>
      </c>
      <c r="AO63" s="12">
        <v>0</v>
      </c>
      <c r="AP63" s="12">
        <v>0</v>
      </c>
      <c r="AQ63" s="12">
        <v>0</v>
      </c>
      <c r="AR63" s="12">
        <v>0</v>
      </c>
      <c r="AS63" s="12">
        <v>0</v>
      </c>
      <c r="AT63" s="12">
        <v>0</v>
      </c>
      <c r="AU63" s="12">
        <v>0</v>
      </c>
      <c r="AV63" s="12">
        <v>0</v>
      </c>
      <c r="AW63" s="12">
        <v>0</v>
      </c>
      <c r="AX63" s="12" t="s">
        <v>1288</v>
      </c>
      <c r="AY63" s="12">
        <v>30.41911</v>
      </c>
      <c r="AZ63" s="12">
        <v>-81.412540000000007</v>
      </c>
      <c r="BB63" s="12">
        <v>0</v>
      </c>
      <c r="BC63" s="12">
        <v>0</v>
      </c>
      <c r="BD63" s="12">
        <v>611</v>
      </c>
      <c r="BE63" s="12">
        <v>0</v>
      </c>
      <c r="BF63" s="12">
        <v>0</v>
      </c>
      <c r="BG63" s="12">
        <v>0</v>
      </c>
      <c r="BH63" s="12">
        <v>0</v>
      </c>
      <c r="BI63" s="12">
        <v>0</v>
      </c>
      <c r="BJ63" s="12">
        <v>0</v>
      </c>
      <c r="BK63" s="12">
        <v>0</v>
      </c>
      <c r="BL63" s="12">
        <v>0</v>
      </c>
      <c r="BM63" s="12">
        <v>0</v>
      </c>
      <c r="BN63" s="12" t="s">
        <v>1290</v>
      </c>
      <c r="BO63" s="12">
        <v>30.418289999999999</v>
      </c>
      <c r="BP63" s="12">
        <v>-81.411529999999999</v>
      </c>
      <c r="BR63" s="12">
        <v>2</v>
      </c>
      <c r="BS63" s="12" t="s">
        <v>1291</v>
      </c>
      <c r="BT63" s="12">
        <v>0</v>
      </c>
      <c r="BU63" s="12">
        <v>0</v>
      </c>
      <c r="BV63" s="12">
        <v>0</v>
      </c>
      <c r="BW63" s="12">
        <v>0</v>
      </c>
      <c r="BX63" s="12">
        <v>0</v>
      </c>
      <c r="BY63" s="12">
        <v>0</v>
      </c>
      <c r="BZ63" s="12">
        <v>0</v>
      </c>
      <c r="CA63" s="12">
        <v>0</v>
      </c>
      <c r="CB63" s="12">
        <v>0</v>
      </c>
      <c r="CC63" s="12">
        <v>0</v>
      </c>
      <c r="CD63" s="12" t="s">
        <v>1292</v>
      </c>
      <c r="IY63" s="27"/>
      <c r="IZ63" s="27"/>
      <c r="JA63" s="27"/>
      <c r="JB63" s="27"/>
      <c r="JC63" s="27"/>
      <c r="JD63" s="27"/>
      <c r="JE63" s="27"/>
      <c r="JF63" s="27"/>
      <c r="JG63" s="27"/>
      <c r="JH63" s="27"/>
      <c r="JI63" s="27"/>
      <c r="JJ63" s="27"/>
      <c r="JK63" s="27"/>
      <c r="JL63" s="27"/>
      <c r="JM63" s="27"/>
      <c r="JN63" s="27"/>
      <c r="JO63" s="27"/>
      <c r="JP63" s="27"/>
      <c r="JQ63" s="27"/>
      <c r="JR63" s="27"/>
      <c r="JS63" s="27"/>
      <c r="JT63" s="27"/>
      <c r="JU63" s="27"/>
      <c r="JV63" s="27"/>
      <c r="JW63" s="27"/>
      <c r="JX63" s="27"/>
      <c r="JY63" s="27"/>
      <c r="JZ63" s="27"/>
      <c r="KA63" s="27"/>
      <c r="KB63" s="27"/>
      <c r="KC63" s="27"/>
      <c r="KD63" s="27"/>
      <c r="KE63" s="27"/>
      <c r="KF63" s="27"/>
      <c r="KG63" s="27"/>
      <c r="KH63" s="27"/>
      <c r="KI63" s="27"/>
      <c r="KJ63" s="27"/>
      <c r="KK63" s="27"/>
      <c r="KL63" s="27"/>
      <c r="KM63" s="27"/>
      <c r="KN63" s="27"/>
      <c r="KO63" s="27"/>
      <c r="KP63" s="27"/>
      <c r="KQ63" s="27"/>
      <c r="KR63" s="27"/>
      <c r="KS63" s="27"/>
      <c r="KT63" s="27"/>
    </row>
    <row r="64" spans="1:306">
      <c r="A64" s="18" t="s">
        <v>419</v>
      </c>
      <c r="B64" s="18" t="s">
        <v>400</v>
      </c>
      <c r="K64" s="14"/>
      <c r="R64" s="14"/>
      <c r="AA64" s="14"/>
      <c r="AH64" s="14"/>
      <c r="IY64" s="27"/>
      <c r="IZ64" s="27"/>
      <c r="JA64" s="27"/>
      <c r="JB64" s="27"/>
      <c r="JC64" s="27"/>
      <c r="JD64" s="27"/>
      <c r="JE64" s="27"/>
      <c r="JF64" s="27"/>
      <c r="JG64" s="27"/>
      <c r="JH64" s="27"/>
      <c r="JI64" s="27"/>
      <c r="JJ64" s="27"/>
      <c r="JK64" s="27"/>
      <c r="JL64" s="27"/>
      <c r="JM64" s="27"/>
      <c r="JN64" s="27"/>
      <c r="JO64" s="27"/>
      <c r="JP64" s="27"/>
      <c r="JQ64" s="27"/>
      <c r="JR64" s="27"/>
      <c r="JS64" s="27"/>
      <c r="JT64" s="27"/>
      <c r="JU64" s="27"/>
      <c r="JV64" s="27"/>
      <c r="JW64" s="27"/>
      <c r="JX64" s="27"/>
      <c r="JY64" s="27"/>
      <c r="JZ64" s="27"/>
      <c r="KA64" s="27"/>
      <c r="KB64" s="27"/>
      <c r="KC64" s="27"/>
      <c r="KD64" s="27"/>
      <c r="KE64" s="27"/>
      <c r="KF64" s="27"/>
      <c r="KG64" s="27"/>
      <c r="KH64" s="27"/>
      <c r="KI64" s="27"/>
      <c r="KJ64" s="27"/>
      <c r="KK64" s="27"/>
      <c r="KL64" s="27"/>
      <c r="KM64" s="27"/>
      <c r="KN64" s="27"/>
      <c r="KO64" s="27"/>
      <c r="KP64" s="27"/>
      <c r="KQ64" s="27"/>
      <c r="KR64" s="27"/>
      <c r="KS64" s="27"/>
      <c r="KT64" s="27"/>
    </row>
    <row r="65" spans="1:306">
      <c r="A65" s="10" t="s">
        <v>419</v>
      </c>
      <c r="B65" s="10" t="s">
        <v>400</v>
      </c>
      <c r="K65" s="14"/>
      <c r="R65" s="14"/>
      <c r="AA65" s="14"/>
      <c r="AH65" s="14"/>
      <c r="BG65" s="14"/>
      <c r="FV65" s="14"/>
      <c r="IY65" s="27"/>
      <c r="IZ65" s="27"/>
      <c r="JA65" s="27"/>
      <c r="JB65" s="27"/>
      <c r="JC65" s="27"/>
      <c r="JD65" s="27"/>
      <c r="JE65" s="27"/>
      <c r="JF65" s="27"/>
      <c r="JG65" s="27"/>
      <c r="JH65" s="27"/>
      <c r="JI65" s="27"/>
      <c r="JJ65" s="27"/>
      <c r="JK65" s="27"/>
      <c r="JL65" s="27"/>
      <c r="JM65" s="27"/>
      <c r="JN65" s="27"/>
      <c r="JO65" s="27"/>
      <c r="JP65" s="27"/>
      <c r="JQ65" s="27"/>
      <c r="JR65" s="27"/>
      <c r="JS65" s="27"/>
      <c r="JT65" s="27"/>
      <c r="JU65" s="27"/>
      <c r="JV65" s="27"/>
      <c r="JW65" s="27"/>
      <c r="JX65" s="27"/>
      <c r="JY65" s="27"/>
      <c r="JZ65" s="27"/>
      <c r="KA65" s="27"/>
      <c r="KB65" s="27"/>
      <c r="KC65" s="27"/>
      <c r="KD65" s="27"/>
      <c r="KE65" s="27"/>
      <c r="KF65" s="27"/>
      <c r="KG65" s="27"/>
      <c r="KH65" s="27"/>
      <c r="KI65" s="27"/>
      <c r="KJ65" s="27"/>
      <c r="KK65" s="27"/>
      <c r="KL65" s="27"/>
      <c r="KM65" s="27"/>
      <c r="KN65" s="27"/>
      <c r="KO65" s="27"/>
      <c r="KP65" s="27"/>
      <c r="KQ65" s="27"/>
      <c r="KR65" s="27"/>
      <c r="KS65" s="27"/>
      <c r="KT65" s="27"/>
    </row>
    <row r="66" spans="1:306" ht="47.25">
      <c r="A66" s="10" t="s">
        <v>423</v>
      </c>
      <c r="B66" s="10" t="s">
        <v>400</v>
      </c>
      <c r="K66" s="14"/>
      <c r="R66" s="14"/>
      <c r="AA66" s="14"/>
      <c r="AH66" s="14"/>
      <c r="IY66" s="27"/>
      <c r="IZ66" s="27"/>
      <c r="JA66" s="27"/>
      <c r="JB66" s="27"/>
      <c r="JC66" s="27"/>
      <c r="JD66" s="27"/>
      <c r="JE66" s="27"/>
      <c r="JF66" s="27"/>
      <c r="JG66" s="27"/>
      <c r="JH66" s="27"/>
      <c r="JI66" s="27"/>
      <c r="JJ66" s="27"/>
      <c r="JK66" s="27"/>
      <c r="JL66" s="27"/>
      <c r="JM66" s="27"/>
      <c r="JN66" s="27"/>
      <c r="JO66" s="27"/>
      <c r="JP66" s="27"/>
      <c r="JQ66" s="27"/>
      <c r="JR66" s="27"/>
      <c r="JS66" s="27"/>
      <c r="JT66" s="27"/>
      <c r="JU66" s="27"/>
      <c r="JV66" s="27"/>
      <c r="JW66" s="27"/>
      <c r="JX66" s="27"/>
      <c r="JY66" s="27"/>
      <c r="JZ66" s="27"/>
      <c r="KA66" s="27"/>
      <c r="KB66" s="27"/>
      <c r="KC66" s="27"/>
      <c r="KD66" s="27"/>
      <c r="KE66" s="27"/>
      <c r="KF66" s="27"/>
      <c r="KG66" s="27"/>
      <c r="KH66" s="27"/>
      <c r="KI66" s="27"/>
      <c r="KJ66" s="27"/>
      <c r="KK66" s="27"/>
      <c r="KL66" s="27"/>
      <c r="KM66" s="27"/>
      <c r="KN66" s="27"/>
      <c r="KO66" s="27"/>
      <c r="KP66" s="27"/>
      <c r="KQ66" s="27"/>
      <c r="KR66" s="27"/>
      <c r="KS66" s="27"/>
      <c r="KT66" s="27"/>
    </row>
    <row r="67" spans="1:306" ht="115.5">
      <c r="A67" s="10" t="s">
        <v>136</v>
      </c>
      <c r="B67" s="10" t="s">
        <v>400</v>
      </c>
      <c r="C67" s="12">
        <v>30.428000000000001</v>
      </c>
      <c r="D67" s="12">
        <v>-81.405699999999996</v>
      </c>
      <c r="E67" s="44">
        <v>0.59027777777777779</v>
      </c>
      <c r="F67" s="12">
        <v>0</v>
      </c>
      <c r="G67" s="12">
        <v>0</v>
      </c>
      <c r="H67" s="12">
        <v>0</v>
      </c>
      <c r="I67" s="12">
        <v>0</v>
      </c>
      <c r="J67" s="12">
        <v>5</v>
      </c>
      <c r="K67" s="14">
        <v>0</v>
      </c>
      <c r="L67" s="12">
        <v>0</v>
      </c>
      <c r="M67" s="12">
        <v>0</v>
      </c>
      <c r="N67" s="12">
        <v>0</v>
      </c>
      <c r="O67" s="12">
        <v>0</v>
      </c>
      <c r="P67" s="12">
        <v>0</v>
      </c>
      <c r="Q67" s="12">
        <v>0</v>
      </c>
      <c r="R67" s="14" t="s">
        <v>1293</v>
      </c>
      <c r="S67" s="12">
        <v>30.428000000000001</v>
      </c>
      <c r="T67" s="12">
        <v>-81.405699999999996</v>
      </c>
      <c r="U67" s="44">
        <v>0.58958333333333335</v>
      </c>
      <c r="V67" s="12">
        <v>0</v>
      </c>
      <c r="W67" s="12">
        <v>0</v>
      </c>
      <c r="X67" s="12">
        <v>0</v>
      </c>
      <c r="Y67" s="12">
        <v>0</v>
      </c>
      <c r="Z67" s="12">
        <v>5</v>
      </c>
      <c r="AA67" s="14" t="s">
        <v>1294</v>
      </c>
      <c r="AB67" s="12">
        <v>0</v>
      </c>
      <c r="AC67" s="12">
        <v>0</v>
      </c>
      <c r="AD67" s="12">
        <v>0</v>
      </c>
      <c r="AE67" s="12">
        <v>0</v>
      </c>
      <c r="AF67" s="12">
        <v>0</v>
      </c>
      <c r="AG67" s="12">
        <v>0</v>
      </c>
      <c r="AH67" s="14" t="s">
        <v>1295</v>
      </c>
      <c r="AI67" s="12">
        <v>30.421337999999999</v>
      </c>
      <c r="AJ67" s="12">
        <v>-81.412734</v>
      </c>
      <c r="AK67" s="44">
        <v>0.59722222222222221</v>
      </c>
      <c r="AL67" s="12">
        <v>0</v>
      </c>
      <c r="AM67" s="12">
        <v>0</v>
      </c>
      <c r="AN67" s="12">
        <v>50</v>
      </c>
      <c r="AO67" s="12">
        <v>0</v>
      </c>
      <c r="AP67" s="12">
        <v>0</v>
      </c>
      <c r="AQ67" s="12">
        <v>0</v>
      </c>
      <c r="AR67" s="12">
        <v>0</v>
      </c>
      <c r="AS67" s="12">
        <v>0</v>
      </c>
      <c r="AT67" s="12">
        <v>0</v>
      </c>
      <c r="AU67" s="12">
        <v>0</v>
      </c>
      <c r="AV67" s="12">
        <v>0</v>
      </c>
      <c r="AW67" s="12">
        <v>0</v>
      </c>
      <c r="AX67" s="12" t="s">
        <v>1296</v>
      </c>
      <c r="AY67" s="12">
        <v>30.422599999999999</v>
      </c>
      <c r="AZ67" s="12">
        <v>-81.408839999999998</v>
      </c>
      <c r="BA67" s="44">
        <v>0.60069444444444442</v>
      </c>
      <c r="BB67" s="12">
        <v>0</v>
      </c>
      <c r="BC67" s="12">
        <v>0</v>
      </c>
      <c r="BD67" s="12">
        <v>53</v>
      </c>
      <c r="BE67" s="12">
        <v>0</v>
      </c>
      <c r="BF67" s="12">
        <v>0</v>
      </c>
      <c r="BG67" s="12">
        <v>0</v>
      </c>
      <c r="BH67" s="12">
        <v>0</v>
      </c>
      <c r="BI67" s="12">
        <v>0</v>
      </c>
      <c r="BJ67" s="12">
        <v>0</v>
      </c>
      <c r="BK67" s="12">
        <v>0</v>
      </c>
      <c r="BL67" s="12">
        <v>0</v>
      </c>
      <c r="BM67" s="12">
        <v>0</v>
      </c>
      <c r="BN67" s="12" t="s">
        <v>1297</v>
      </c>
      <c r="BO67" s="12">
        <v>30.422599999999999</v>
      </c>
      <c r="BP67" s="12">
        <v>-81.408839999999998</v>
      </c>
      <c r="BQ67" s="44">
        <v>0.60347222222222219</v>
      </c>
      <c r="BR67" s="12">
        <v>0</v>
      </c>
      <c r="BS67" s="12">
        <v>0</v>
      </c>
      <c r="BT67" s="12">
        <v>53</v>
      </c>
      <c r="BU67" s="12">
        <v>0</v>
      </c>
      <c r="BV67" s="12">
        <v>0</v>
      </c>
      <c r="BW67" s="12">
        <v>0</v>
      </c>
      <c r="BX67" s="12">
        <v>0</v>
      </c>
      <c r="BY67" s="12">
        <v>0</v>
      </c>
      <c r="BZ67" s="12">
        <v>0</v>
      </c>
      <c r="CA67" s="12">
        <v>0</v>
      </c>
      <c r="CB67" s="12">
        <v>0</v>
      </c>
      <c r="CC67" s="12">
        <v>0</v>
      </c>
      <c r="CD67" s="12" t="s">
        <v>1298</v>
      </c>
      <c r="CE67" s="12">
        <v>30.476759999999999</v>
      </c>
      <c r="CF67" s="12">
        <v>-81.413150000000002</v>
      </c>
      <c r="CG67" s="44">
        <v>0.61736111111111114</v>
      </c>
      <c r="CH67" s="12">
        <v>0</v>
      </c>
      <c r="CI67" s="12">
        <v>0</v>
      </c>
      <c r="CJ67" s="12">
        <v>0</v>
      </c>
      <c r="CK67" s="12">
        <v>0</v>
      </c>
      <c r="CL67" s="12">
        <v>3</v>
      </c>
      <c r="CM67" s="12" t="s">
        <v>1294</v>
      </c>
      <c r="CN67" s="12">
        <v>0</v>
      </c>
      <c r="CO67" s="12">
        <v>0</v>
      </c>
      <c r="CP67" s="12">
        <v>0</v>
      </c>
      <c r="CQ67" s="12">
        <v>0</v>
      </c>
      <c r="CR67" s="12">
        <v>0</v>
      </c>
      <c r="CS67" s="12">
        <v>0</v>
      </c>
      <c r="CT67" s="12" t="s">
        <v>1299</v>
      </c>
      <c r="CU67" s="12">
        <v>30.48499</v>
      </c>
      <c r="CV67" s="12">
        <v>-81.409469999999999</v>
      </c>
      <c r="CW67" s="44">
        <v>0.63958333333333328</v>
      </c>
      <c r="CX67" s="12">
        <v>0</v>
      </c>
      <c r="CY67" s="12">
        <v>0</v>
      </c>
      <c r="CZ67" s="12">
        <v>0</v>
      </c>
      <c r="DA67" s="12">
        <v>0</v>
      </c>
      <c r="DB67" s="12">
        <v>0</v>
      </c>
      <c r="DC67" s="12">
        <v>0</v>
      </c>
      <c r="DD67" s="12">
        <v>0</v>
      </c>
      <c r="DE67" s="12">
        <v>0</v>
      </c>
      <c r="DF67" s="12">
        <v>0</v>
      </c>
      <c r="DG67" s="12">
        <v>0</v>
      </c>
      <c r="DH67" s="12">
        <v>0</v>
      </c>
      <c r="DI67" s="12">
        <v>0</v>
      </c>
      <c r="DJ67" s="12" t="s">
        <v>1300</v>
      </c>
      <c r="DK67" s="12">
        <v>30.486699999999999</v>
      </c>
      <c r="DL67" s="12">
        <v>-81.425160000000005</v>
      </c>
      <c r="DM67" s="44">
        <v>0.65694444444444444</v>
      </c>
      <c r="DN67" s="12">
        <v>2</v>
      </c>
      <c r="DO67" s="12" t="s">
        <v>1301</v>
      </c>
      <c r="DP67" s="12">
        <v>0</v>
      </c>
      <c r="DQ67" s="12">
        <v>0</v>
      </c>
      <c r="DR67" s="12">
        <v>0</v>
      </c>
      <c r="DS67" s="12">
        <v>0</v>
      </c>
      <c r="DT67" s="12">
        <v>0</v>
      </c>
      <c r="DU67" s="12">
        <v>0</v>
      </c>
      <c r="DV67" s="12">
        <v>0</v>
      </c>
      <c r="DW67" s="12">
        <v>0</v>
      </c>
      <c r="DX67" s="12">
        <v>0</v>
      </c>
      <c r="DY67" s="12">
        <v>0</v>
      </c>
      <c r="DZ67" s="12" t="s">
        <v>1302</v>
      </c>
      <c r="EA67" s="12">
        <v>30.485220000000002</v>
      </c>
      <c r="EB67" s="12">
        <v>-81.423060000000007</v>
      </c>
      <c r="EC67" s="44">
        <v>0.66527777777777775</v>
      </c>
      <c r="ED67" s="12">
        <v>0</v>
      </c>
      <c r="EE67" s="12">
        <v>0</v>
      </c>
      <c r="EF67" s="12">
        <v>0</v>
      </c>
      <c r="EG67" s="12">
        <v>0</v>
      </c>
      <c r="EH67" s="12">
        <v>0</v>
      </c>
      <c r="EI67" s="12">
        <v>0</v>
      </c>
      <c r="EJ67" s="12">
        <v>3</v>
      </c>
      <c r="EK67" s="12" t="s">
        <v>1294</v>
      </c>
      <c r="EL67" s="12">
        <v>0</v>
      </c>
      <c r="EM67" s="12">
        <v>0</v>
      </c>
      <c r="EN67" s="12">
        <v>7</v>
      </c>
      <c r="EO67" s="12" t="s">
        <v>1294</v>
      </c>
      <c r="EP67" s="12" t="s">
        <v>1303</v>
      </c>
      <c r="IY67" s="27"/>
      <c r="IZ67" s="27"/>
      <c r="JA67" s="27"/>
      <c r="JB67" s="27"/>
      <c r="JC67" s="27"/>
      <c r="JD67" s="27"/>
      <c r="JE67" s="27"/>
      <c r="JF67" s="27"/>
      <c r="JG67" s="27"/>
      <c r="JH67" s="27"/>
      <c r="JI67" s="27"/>
      <c r="JJ67" s="27"/>
      <c r="JK67" s="27"/>
      <c r="JL67" s="27"/>
      <c r="JM67" s="27"/>
      <c r="JN67" s="27"/>
      <c r="JO67" s="27"/>
      <c r="JP67" s="27"/>
      <c r="JQ67" s="27"/>
      <c r="JR67" s="27"/>
      <c r="JS67" s="27"/>
      <c r="JT67" s="27"/>
      <c r="JU67" s="27"/>
      <c r="JV67" s="27"/>
      <c r="JW67" s="27"/>
      <c r="JX67" s="27"/>
      <c r="JY67" s="27"/>
      <c r="JZ67" s="27"/>
      <c r="KA67" s="27"/>
      <c r="KB67" s="27"/>
      <c r="KC67" s="27"/>
      <c r="KD67" s="27"/>
      <c r="KE67" s="27"/>
      <c r="KF67" s="27"/>
      <c r="KG67" s="27"/>
      <c r="KH67" s="27"/>
      <c r="KI67" s="27"/>
      <c r="KJ67" s="27"/>
      <c r="KK67" s="27"/>
      <c r="KL67" s="27"/>
      <c r="KM67" s="27"/>
      <c r="KN67" s="27"/>
      <c r="KO67" s="27"/>
      <c r="KP67" s="27"/>
      <c r="KQ67" s="27"/>
      <c r="KR67" s="27"/>
      <c r="KS67" s="27"/>
      <c r="KT67" s="27"/>
    </row>
    <row r="68" spans="1:306" ht="31.5">
      <c r="A68" s="10" t="s">
        <v>143</v>
      </c>
      <c r="B68" s="10" t="s">
        <v>400</v>
      </c>
      <c r="K68" s="14"/>
      <c r="O68" s="14"/>
      <c r="R68" s="14"/>
      <c r="AA68" s="14"/>
      <c r="AE68" s="14"/>
      <c r="AH68" s="14"/>
      <c r="AU68" s="16"/>
      <c r="BK68" s="14"/>
      <c r="IY68" s="27"/>
      <c r="IZ68" s="27"/>
      <c r="JA68" s="27"/>
      <c r="JB68" s="27"/>
      <c r="JC68" s="27"/>
      <c r="JD68" s="27"/>
      <c r="JE68" s="27"/>
      <c r="JF68" s="27"/>
      <c r="JG68" s="27"/>
      <c r="JH68" s="27"/>
      <c r="JI68" s="27"/>
      <c r="JJ68" s="27"/>
      <c r="JK68" s="27"/>
      <c r="JL68" s="27"/>
      <c r="JM68" s="27"/>
      <c r="JN68" s="27"/>
      <c r="JO68" s="27"/>
      <c r="JP68" s="27"/>
      <c r="JQ68" s="27"/>
      <c r="JR68" s="27"/>
      <c r="JS68" s="27"/>
      <c r="JT68" s="27"/>
      <c r="JU68" s="27"/>
      <c r="JV68" s="27"/>
      <c r="JW68" s="27"/>
      <c r="JX68" s="27"/>
      <c r="JY68" s="27"/>
      <c r="JZ68" s="27"/>
      <c r="KA68" s="27"/>
      <c r="KB68" s="27"/>
      <c r="KC68" s="27"/>
      <c r="KD68" s="27"/>
      <c r="KE68" s="27"/>
      <c r="KF68" s="27"/>
      <c r="KG68" s="27"/>
      <c r="KH68" s="27"/>
      <c r="KI68" s="27"/>
      <c r="KJ68" s="27"/>
      <c r="KK68" s="27"/>
      <c r="KL68" s="27"/>
      <c r="KM68" s="27"/>
      <c r="KN68" s="27"/>
      <c r="KO68" s="27"/>
      <c r="KP68" s="27"/>
      <c r="KQ68" s="27"/>
      <c r="KR68" s="27"/>
      <c r="KS68" s="27"/>
      <c r="KT68" s="27"/>
    </row>
    <row r="69" spans="1:306" ht="39">
      <c r="A69" s="10" t="s">
        <v>163</v>
      </c>
      <c r="B69" s="10" t="s">
        <v>400</v>
      </c>
      <c r="C69" s="12">
        <v>30.393785999999999</v>
      </c>
      <c r="D69" s="12">
        <v>-81.469537000000003</v>
      </c>
      <c r="E69" s="70">
        <v>0.39166666666666666</v>
      </c>
      <c r="F69" s="12">
        <v>2</v>
      </c>
      <c r="K69" s="14"/>
      <c r="R69" s="14" t="s">
        <v>1304</v>
      </c>
      <c r="AA69" s="14"/>
      <c r="AH69" s="14"/>
      <c r="AN69" s="38"/>
      <c r="IY69" s="27"/>
      <c r="IZ69" s="27"/>
      <c r="JA69" s="27"/>
      <c r="JB69" s="27"/>
      <c r="JC69" s="27"/>
      <c r="JD69" s="27"/>
      <c r="JE69" s="27"/>
      <c r="JF69" s="27"/>
      <c r="JG69" s="27"/>
      <c r="JH69" s="27"/>
      <c r="JI69" s="27"/>
      <c r="JJ69" s="27"/>
      <c r="JK69" s="27"/>
      <c r="JL69" s="27"/>
      <c r="JM69" s="27"/>
      <c r="JN69" s="27"/>
      <c r="JO69" s="27"/>
      <c r="JP69" s="27"/>
      <c r="JQ69" s="27"/>
      <c r="JR69" s="27"/>
      <c r="JS69" s="27"/>
      <c r="JT69" s="27"/>
      <c r="JU69" s="27"/>
      <c r="JV69" s="27"/>
      <c r="JW69" s="27"/>
      <c r="JX69" s="27"/>
      <c r="JY69" s="27"/>
      <c r="JZ69" s="27"/>
      <c r="KA69" s="27"/>
      <c r="KB69" s="27"/>
      <c r="KC69" s="27"/>
      <c r="KD69" s="27"/>
      <c r="KE69" s="27"/>
      <c r="KF69" s="27"/>
      <c r="KG69" s="27"/>
      <c r="KH69" s="27"/>
      <c r="KI69" s="27"/>
      <c r="KJ69" s="27"/>
      <c r="KK69" s="27"/>
      <c r="KL69" s="27"/>
      <c r="KM69" s="27"/>
      <c r="KN69" s="27"/>
      <c r="KO69" s="27"/>
      <c r="KP69" s="27"/>
      <c r="KQ69" s="27"/>
      <c r="KR69" s="27"/>
      <c r="KS69" s="27"/>
      <c r="KT69" s="27"/>
    </row>
    <row r="70" spans="1:306" ht="31.5">
      <c r="A70" s="10" t="s">
        <v>432</v>
      </c>
      <c r="B70" s="10" t="s">
        <v>400</v>
      </c>
      <c r="K70" s="14"/>
      <c r="R70" s="14"/>
      <c r="AA70" s="14"/>
      <c r="AH70" s="14"/>
      <c r="IY70" s="27"/>
      <c r="IZ70" s="27"/>
      <c r="JA70" s="27"/>
      <c r="JB70" s="27"/>
      <c r="JC70" s="27"/>
      <c r="JD70" s="27"/>
      <c r="JE70" s="27"/>
      <c r="JF70" s="27"/>
      <c r="JG70" s="27"/>
      <c r="JH70" s="27"/>
      <c r="JI70" s="27"/>
      <c r="JJ70" s="27"/>
      <c r="JK70" s="27"/>
      <c r="JL70" s="27"/>
      <c r="JM70" s="27"/>
      <c r="JN70" s="27"/>
      <c r="JO70" s="27"/>
      <c r="JP70" s="27"/>
      <c r="JQ70" s="27"/>
      <c r="JR70" s="27"/>
      <c r="JS70" s="27"/>
      <c r="JT70" s="27"/>
      <c r="JU70" s="27"/>
      <c r="JV70" s="27"/>
      <c r="JW70" s="27"/>
      <c r="JX70" s="27"/>
      <c r="JY70" s="27"/>
      <c r="JZ70" s="27"/>
      <c r="KA70" s="27"/>
      <c r="KB70" s="27"/>
      <c r="KC70" s="27"/>
      <c r="KD70" s="27"/>
      <c r="KE70" s="27"/>
      <c r="KF70" s="27"/>
      <c r="KG70" s="27"/>
      <c r="KH70" s="27"/>
      <c r="KI70" s="27"/>
      <c r="KJ70" s="27"/>
      <c r="KK70" s="27"/>
      <c r="KL70" s="27"/>
      <c r="KM70" s="27"/>
      <c r="KN70" s="27"/>
      <c r="KO70" s="27"/>
      <c r="KP70" s="27"/>
      <c r="KQ70" s="27"/>
      <c r="KR70" s="27"/>
      <c r="KS70" s="27"/>
      <c r="KT70" s="27"/>
    </row>
    <row r="71" spans="1:306" ht="31.5">
      <c r="A71" s="10" t="s">
        <v>433</v>
      </c>
      <c r="B71" s="10" t="s">
        <v>400</v>
      </c>
      <c r="K71" s="14"/>
      <c r="O71" s="14"/>
      <c r="R71" s="14"/>
      <c r="AA71" s="14"/>
      <c r="AH71" s="14"/>
      <c r="IY71" s="27"/>
      <c r="IZ71" s="27"/>
      <c r="JA71" s="27"/>
      <c r="JB71" s="27"/>
      <c r="JC71" s="27"/>
      <c r="JD71" s="27"/>
      <c r="JE71" s="27"/>
      <c r="JF71" s="27"/>
      <c r="JG71" s="27"/>
      <c r="JH71" s="27"/>
      <c r="JI71" s="27"/>
      <c r="JJ71" s="27"/>
      <c r="JK71" s="27"/>
      <c r="JL71" s="27"/>
      <c r="JM71" s="27"/>
      <c r="JN71" s="27"/>
      <c r="JO71" s="27"/>
      <c r="JP71" s="27"/>
      <c r="JQ71" s="27"/>
      <c r="JR71" s="27"/>
      <c r="JS71" s="27"/>
      <c r="JT71" s="27"/>
      <c r="JU71" s="27"/>
      <c r="JV71" s="27"/>
      <c r="JW71" s="27"/>
      <c r="JX71" s="27"/>
      <c r="JY71" s="27"/>
      <c r="JZ71" s="27"/>
      <c r="KA71" s="27"/>
      <c r="KB71" s="27"/>
      <c r="KC71" s="27"/>
      <c r="KD71" s="27"/>
      <c r="KE71" s="27"/>
      <c r="KF71" s="27"/>
      <c r="KG71" s="27"/>
      <c r="KH71" s="27"/>
      <c r="KI71" s="27"/>
      <c r="KJ71" s="27"/>
      <c r="KK71" s="27"/>
      <c r="KL71" s="27"/>
      <c r="KM71" s="27"/>
      <c r="KN71" s="27"/>
      <c r="KO71" s="27"/>
      <c r="KP71" s="27"/>
      <c r="KQ71" s="27"/>
      <c r="KR71" s="27"/>
      <c r="KS71" s="27"/>
      <c r="KT71" s="27"/>
    </row>
    <row r="72" spans="1:306" ht="47.25">
      <c r="A72" s="10" t="s">
        <v>434</v>
      </c>
      <c r="B72" s="10" t="s">
        <v>400</v>
      </c>
      <c r="K72" s="14"/>
      <c r="R72" s="14"/>
      <c r="AA72" s="14"/>
      <c r="AE72" s="14"/>
      <c r="AH72" s="14"/>
      <c r="DW72" s="14"/>
      <c r="IY72" s="27"/>
      <c r="IZ72" s="27"/>
      <c r="JA72" s="27"/>
      <c r="JB72" s="27"/>
      <c r="JC72" s="27"/>
      <c r="JD72" s="27"/>
      <c r="JE72" s="27"/>
      <c r="JF72" s="27"/>
      <c r="JG72" s="27"/>
      <c r="JH72" s="27"/>
      <c r="JI72" s="27"/>
      <c r="JJ72" s="27"/>
      <c r="JK72" s="27"/>
      <c r="JL72" s="27"/>
      <c r="JM72" s="27"/>
      <c r="JN72" s="27"/>
      <c r="JO72" s="27"/>
      <c r="JP72" s="27"/>
      <c r="JQ72" s="27"/>
      <c r="JR72" s="27"/>
      <c r="JS72" s="27"/>
      <c r="JT72" s="27"/>
      <c r="JU72" s="27"/>
      <c r="JV72" s="27"/>
      <c r="JW72" s="27"/>
      <c r="JX72" s="27"/>
      <c r="JY72" s="27"/>
      <c r="JZ72" s="27"/>
      <c r="KA72" s="27"/>
      <c r="KB72" s="27"/>
      <c r="KC72" s="27"/>
      <c r="KD72" s="27"/>
      <c r="KE72" s="27"/>
      <c r="KF72" s="27"/>
      <c r="KG72" s="27"/>
      <c r="KH72" s="27"/>
      <c r="KI72" s="27"/>
      <c r="KJ72" s="27"/>
      <c r="KK72" s="27"/>
      <c r="KL72" s="27"/>
      <c r="KM72" s="27"/>
      <c r="KN72" s="27"/>
      <c r="KO72" s="27"/>
      <c r="KP72" s="27"/>
      <c r="KQ72" s="27"/>
      <c r="KR72" s="27"/>
      <c r="KS72" s="27"/>
      <c r="KT72" s="27"/>
    </row>
    <row r="73" spans="1:306" ht="26.25">
      <c r="A73" s="10" t="s">
        <v>47</v>
      </c>
      <c r="B73" s="10" t="s">
        <v>11</v>
      </c>
      <c r="C73" s="12">
        <v>30.357333000000001</v>
      </c>
      <c r="D73" s="12">
        <v>-87.043373000000003</v>
      </c>
      <c r="E73" s="44">
        <v>0.45555555555555555</v>
      </c>
      <c r="F73" s="12">
        <v>0</v>
      </c>
      <c r="G73" s="12">
        <v>0</v>
      </c>
      <c r="H73" s="12">
        <v>0</v>
      </c>
      <c r="I73" s="12">
        <v>0</v>
      </c>
      <c r="J73" s="12">
        <v>3</v>
      </c>
      <c r="K73" s="14" t="s">
        <v>1305</v>
      </c>
      <c r="L73" s="12">
        <v>0</v>
      </c>
      <c r="M73" s="12">
        <v>0</v>
      </c>
      <c r="N73" s="12">
        <v>6</v>
      </c>
      <c r="O73" s="12">
        <v>0</v>
      </c>
      <c r="P73" s="12">
        <v>0</v>
      </c>
      <c r="Q73" s="12">
        <v>0</v>
      </c>
      <c r="R73" s="14"/>
      <c r="AA73" s="14"/>
      <c r="AH73" s="14"/>
      <c r="IY73" s="27"/>
      <c r="IZ73" s="27"/>
      <c r="JA73" s="27"/>
      <c r="JB73" s="27"/>
      <c r="JC73" s="27"/>
      <c r="JD73" s="27"/>
      <c r="JE73" s="27"/>
      <c r="JF73" s="27"/>
      <c r="JG73" s="27"/>
      <c r="JH73" s="27"/>
      <c r="JI73" s="27"/>
      <c r="JJ73" s="27"/>
      <c r="JK73" s="27"/>
      <c r="JL73" s="27"/>
      <c r="JM73" s="27"/>
      <c r="JN73" s="27"/>
      <c r="JO73" s="27"/>
      <c r="JP73" s="27"/>
      <c r="JQ73" s="27"/>
      <c r="JR73" s="27"/>
      <c r="JS73" s="27"/>
      <c r="JT73" s="27"/>
      <c r="JU73" s="27"/>
      <c r="JV73" s="27"/>
      <c r="JW73" s="27"/>
      <c r="JX73" s="27"/>
      <c r="JY73" s="27"/>
      <c r="JZ73" s="27"/>
      <c r="KA73" s="27"/>
      <c r="KB73" s="27"/>
      <c r="KC73" s="27"/>
      <c r="KD73" s="27"/>
      <c r="KE73" s="27"/>
      <c r="KF73" s="27"/>
      <c r="KG73" s="27"/>
      <c r="KH73" s="27"/>
      <c r="KI73" s="27"/>
      <c r="KJ73" s="27"/>
      <c r="KK73" s="27"/>
      <c r="KL73" s="27"/>
      <c r="KM73" s="27"/>
      <c r="KN73" s="27"/>
      <c r="KO73" s="27"/>
      <c r="KP73" s="27"/>
      <c r="KQ73" s="27"/>
      <c r="KR73" s="27"/>
      <c r="KS73" s="27"/>
      <c r="KT73" s="27"/>
    </row>
    <row r="74" spans="1:306" ht="128.25">
      <c r="A74" s="10" t="s">
        <v>113</v>
      </c>
      <c r="B74" s="10" t="s">
        <v>11</v>
      </c>
      <c r="C74" s="12">
        <v>30.298642999999998</v>
      </c>
      <c r="D74" s="12">
        <v>-87.414795999999996</v>
      </c>
      <c r="E74" s="12"/>
      <c r="F74" s="12">
        <v>0</v>
      </c>
      <c r="G74" s="12">
        <v>0</v>
      </c>
      <c r="H74" s="12">
        <v>0</v>
      </c>
      <c r="I74" s="12">
        <v>0</v>
      </c>
      <c r="J74" s="12">
        <v>0</v>
      </c>
      <c r="K74" s="14">
        <v>0</v>
      </c>
      <c r="L74" s="12">
        <v>0</v>
      </c>
      <c r="M74" s="12">
        <v>0</v>
      </c>
      <c r="N74" s="12">
        <v>0</v>
      </c>
      <c r="O74" s="12">
        <v>0</v>
      </c>
      <c r="P74" s="12">
        <v>0</v>
      </c>
      <c r="Q74" s="12">
        <v>0</v>
      </c>
      <c r="R74" s="14" t="s">
        <v>1306</v>
      </c>
      <c r="S74" s="12">
        <v>30.302478000000001</v>
      </c>
      <c r="T74" s="12">
        <v>-87.398150000000001</v>
      </c>
      <c r="U74" s="12"/>
      <c r="V74" s="12">
        <v>0</v>
      </c>
      <c r="W74" s="12">
        <v>0</v>
      </c>
      <c r="X74" s="12">
        <v>0</v>
      </c>
      <c r="Y74" s="12">
        <v>0</v>
      </c>
      <c r="Z74" s="12">
        <v>0</v>
      </c>
      <c r="AA74" s="14">
        <v>0</v>
      </c>
      <c r="AB74" s="12">
        <v>0</v>
      </c>
      <c r="AC74" s="12">
        <v>0</v>
      </c>
      <c r="AD74" s="12">
        <v>2</v>
      </c>
      <c r="AE74" s="12" t="s">
        <v>1307</v>
      </c>
      <c r="AF74" s="12">
        <v>0</v>
      </c>
      <c r="AG74" s="12">
        <v>0</v>
      </c>
      <c r="AH74" s="14">
        <v>0</v>
      </c>
      <c r="AI74" s="12">
        <v>30.308233000000001</v>
      </c>
      <c r="AJ74" s="12">
        <v>-87.375185999999999</v>
      </c>
      <c r="AK74" s="12"/>
      <c r="AL74" s="12">
        <v>0</v>
      </c>
      <c r="AM74" s="12">
        <v>0</v>
      </c>
      <c r="AN74" s="12">
        <v>0</v>
      </c>
      <c r="AO74" s="12">
        <v>0</v>
      </c>
      <c r="AP74" s="12">
        <v>0</v>
      </c>
      <c r="AQ74" s="12">
        <v>0</v>
      </c>
      <c r="AR74" s="12">
        <v>0</v>
      </c>
      <c r="AS74" s="12">
        <v>0</v>
      </c>
      <c r="AT74" s="12">
        <v>8</v>
      </c>
      <c r="AU74" s="14" t="s">
        <v>1308</v>
      </c>
      <c r="AV74" s="12">
        <v>0</v>
      </c>
      <c r="AW74" s="12">
        <v>0</v>
      </c>
      <c r="AX74" s="12">
        <v>0</v>
      </c>
      <c r="AY74" s="12">
        <v>30.316284</v>
      </c>
      <c r="AZ74" s="12">
        <v>-87.336510000000004</v>
      </c>
      <c r="BA74" s="12"/>
      <c r="BB74" s="12">
        <v>0</v>
      </c>
      <c r="BC74" s="12">
        <v>0</v>
      </c>
      <c r="BD74" s="12">
        <v>0</v>
      </c>
      <c r="BE74" s="12">
        <v>0</v>
      </c>
      <c r="BF74" s="12">
        <v>0</v>
      </c>
      <c r="BG74" s="12">
        <v>0</v>
      </c>
      <c r="BH74" s="12">
        <v>0</v>
      </c>
      <c r="BI74" s="12">
        <v>0</v>
      </c>
      <c r="BJ74" s="12">
        <v>2</v>
      </c>
      <c r="BK74" s="12" t="s">
        <v>1309</v>
      </c>
      <c r="BL74" s="12">
        <v>0</v>
      </c>
      <c r="BM74" s="12">
        <v>0</v>
      </c>
      <c r="BN74" s="12">
        <v>0</v>
      </c>
      <c r="BO74" s="12">
        <v>30.319634000000001</v>
      </c>
      <c r="BP74" s="12">
        <v>-87.324325000000002</v>
      </c>
      <c r="BQ74" s="12"/>
      <c r="BR74" s="12">
        <v>0</v>
      </c>
      <c r="BS74" s="12">
        <v>0</v>
      </c>
      <c r="BT74" s="12">
        <v>0</v>
      </c>
      <c r="BU74" s="12">
        <v>0</v>
      </c>
      <c r="BV74" s="12">
        <v>1</v>
      </c>
      <c r="BW74" s="12" t="s">
        <v>1310</v>
      </c>
      <c r="BX74" s="12">
        <v>0</v>
      </c>
      <c r="BY74" s="12">
        <v>0</v>
      </c>
      <c r="BZ74" s="12">
        <v>17</v>
      </c>
      <c r="CA74" s="14" t="s">
        <v>1311</v>
      </c>
      <c r="CB74" s="12">
        <v>0</v>
      </c>
      <c r="CC74" s="12">
        <v>0</v>
      </c>
      <c r="CD74" s="12">
        <v>0</v>
      </c>
      <c r="CE74" s="12">
        <v>30.330696</v>
      </c>
      <c r="CF74" s="12">
        <v>-87.318945999999997</v>
      </c>
      <c r="CG74" s="12"/>
      <c r="CH74" s="12">
        <v>0</v>
      </c>
      <c r="CI74" s="12">
        <v>0</v>
      </c>
      <c r="CJ74" s="12">
        <v>0</v>
      </c>
      <c r="CK74" s="12">
        <v>0</v>
      </c>
      <c r="CL74" s="12">
        <v>0</v>
      </c>
      <c r="CM74" s="12">
        <v>0</v>
      </c>
      <c r="CN74" s="12">
        <v>0</v>
      </c>
      <c r="CO74" s="12">
        <v>0</v>
      </c>
      <c r="CP74" s="12">
        <v>0</v>
      </c>
      <c r="CQ74" s="12">
        <v>0</v>
      </c>
      <c r="CR74" s="12">
        <v>0</v>
      </c>
      <c r="CS74" s="12">
        <v>0</v>
      </c>
      <c r="CT74" s="12" t="s">
        <v>1312</v>
      </c>
      <c r="CU74" s="12">
        <v>30.330266999999999</v>
      </c>
      <c r="CV74" s="12">
        <v>-87.318962999999997</v>
      </c>
      <c r="CW74" s="12"/>
      <c r="CX74" s="12">
        <v>0</v>
      </c>
      <c r="CY74" s="12">
        <v>0</v>
      </c>
      <c r="CZ74" s="12">
        <v>0</v>
      </c>
      <c r="DA74" s="12">
        <v>0</v>
      </c>
      <c r="DB74" s="12">
        <v>0</v>
      </c>
      <c r="DC74" s="12">
        <v>0</v>
      </c>
      <c r="DD74" s="12">
        <v>0</v>
      </c>
      <c r="DE74" s="12">
        <v>0</v>
      </c>
      <c r="DF74" s="12">
        <v>0</v>
      </c>
      <c r="DG74" s="12">
        <v>0</v>
      </c>
      <c r="DH74" s="12">
        <v>0</v>
      </c>
      <c r="DI74" s="12">
        <v>0</v>
      </c>
      <c r="DJ74" s="14" t="s">
        <v>1313</v>
      </c>
      <c r="IY74" s="27"/>
      <c r="IZ74" s="27"/>
      <c r="JA74" s="27"/>
      <c r="JB74" s="27"/>
      <c r="JC74" s="27"/>
      <c r="JD74" s="27"/>
      <c r="JE74" s="27"/>
      <c r="JF74" s="27"/>
      <c r="JG74" s="27"/>
      <c r="JH74" s="27"/>
      <c r="JI74" s="27"/>
      <c r="JJ74" s="27"/>
      <c r="JK74" s="27"/>
      <c r="JL74" s="27"/>
      <c r="JM74" s="27"/>
      <c r="JN74" s="27"/>
      <c r="JO74" s="27"/>
      <c r="JP74" s="27"/>
      <c r="JQ74" s="27"/>
      <c r="JR74" s="27"/>
      <c r="JS74" s="27"/>
      <c r="JT74" s="27"/>
      <c r="JU74" s="27"/>
      <c r="JV74" s="27"/>
      <c r="JW74" s="27"/>
      <c r="JX74" s="27"/>
      <c r="JY74" s="27"/>
      <c r="JZ74" s="27"/>
      <c r="KA74" s="27"/>
      <c r="KB74" s="27"/>
      <c r="KC74" s="27"/>
      <c r="KD74" s="27"/>
      <c r="KE74" s="27"/>
      <c r="KF74" s="27"/>
      <c r="KG74" s="27"/>
      <c r="KH74" s="27"/>
      <c r="KI74" s="27"/>
      <c r="KJ74" s="27"/>
      <c r="KK74" s="27"/>
      <c r="KL74" s="27"/>
      <c r="KM74" s="27"/>
      <c r="KN74" s="27"/>
      <c r="KO74" s="27"/>
      <c r="KP74" s="27"/>
      <c r="KQ74" s="27"/>
      <c r="KR74" s="27"/>
      <c r="KS74" s="27"/>
      <c r="KT74" s="27"/>
    </row>
    <row r="75" spans="1:306" ht="51.75">
      <c r="A75" s="10" t="s">
        <v>114</v>
      </c>
      <c r="B75" s="10" t="s">
        <v>11</v>
      </c>
      <c r="C75" s="12">
        <v>30.351844</v>
      </c>
      <c r="D75" s="12">
        <v>-87.029820999999998</v>
      </c>
      <c r="E75" s="12"/>
      <c r="F75" s="12">
        <v>0</v>
      </c>
      <c r="G75" s="12">
        <v>0</v>
      </c>
      <c r="H75" s="12">
        <v>0</v>
      </c>
      <c r="I75" s="12">
        <v>0</v>
      </c>
      <c r="J75" s="12">
        <v>0</v>
      </c>
      <c r="K75" s="14">
        <v>0</v>
      </c>
      <c r="L75" s="12">
        <v>0</v>
      </c>
      <c r="M75" s="12">
        <v>0</v>
      </c>
      <c r="N75" s="12">
        <v>0</v>
      </c>
      <c r="O75" s="12">
        <v>0</v>
      </c>
      <c r="P75" s="12">
        <v>0</v>
      </c>
      <c r="Q75" s="12">
        <v>0</v>
      </c>
      <c r="R75" s="14" t="s">
        <v>1314</v>
      </c>
      <c r="S75" s="12">
        <v>30.355788400000002</v>
      </c>
      <c r="T75" s="12">
        <v>-87.007735999999994</v>
      </c>
      <c r="U75" s="12"/>
      <c r="V75" s="12">
        <v>0</v>
      </c>
      <c r="W75" s="12">
        <v>0</v>
      </c>
      <c r="X75" s="12">
        <v>0</v>
      </c>
      <c r="Y75" s="12">
        <v>0</v>
      </c>
      <c r="Z75" s="12">
        <v>0</v>
      </c>
      <c r="AA75" s="14">
        <v>0</v>
      </c>
      <c r="AB75" s="12">
        <v>0</v>
      </c>
      <c r="AC75" s="12">
        <v>0</v>
      </c>
      <c r="AD75" s="12">
        <v>14</v>
      </c>
      <c r="AE75" s="12" t="s">
        <v>1315</v>
      </c>
      <c r="AF75" s="12">
        <v>0</v>
      </c>
      <c r="AG75" s="12">
        <v>0</v>
      </c>
      <c r="AH75" s="14" t="s">
        <v>1316</v>
      </c>
      <c r="AI75" s="12">
        <v>30.359376999999999</v>
      </c>
      <c r="AJ75" s="12">
        <v>-86.985681</v>
      </c>
      <c r="AK75" s="12"/>
      <c r="AL75" s="12">
        <v>0</v>
      </c>
      <c r="AM75" s="12">
        <v>0</v>
      </c>
      <c r="AN75" s="12">
        <v>0</v>
      </c>
      <c r="AO75" s="12">
        <v>0</v>
      </c>
      <c r="AP75" s="12">
        <v>0</v>
      </c>
      <c r="AQ75" s="12">
        <v>0</v>
      </c>
      <c r="AR75" s="12">
        <v>0</v>
      </c>
      <c r="AS75" s="12">
        <v>0</v>
      </c>
      <c r="AT75" s="12">
        <v>0</v>
      </c>
      <c r="AU75" s="12">
        <v>0</v>
      </c>
      <c r="AV75" s="12">
        <v>0</v>
      </c>
      <c r="AW75" s="12">
        <v>0</v>
      </c>
      <c r="AX75" s="14" t="s">
        <v>1317</v>
      </c>
      <c r="AY75" s="12">
        <v>30.361259</v>
      </c>
      <c r="AZ75" s="12">
        <v>-86.975684000000001</v>
      </c>
      <c r="BA75" s="12"/>
      <c r="BB75" s="12">
        <v>0</v>
      </c>
      <c r="BC75" s="12">
        <v>0</v>
      </c>
      <c r="BD75" s="12">
        <v>0</v>
      </c>
      <c r="BE75" s="12">
        <v>0</v>
      </c>
      <c r="BF75" s="12">
        <v>0</v>
      </c>
      <c r="BG75" s="12">
        <v>0</v>
      </c>
      <c r="BH75" s="12">
        <v>0</v>
      </c>
      <c r="BI75" s="12">
        <v>0</v>
      </c>
      <c r="BJ75" s="12">
        <v>0</v>
      </c>
      <c r="BK75" s="12">
        <v>0</v>
      </c>
      <c r="BL75" s="12">
        <v>0</v>
      </c>
      <c r="BM75" s="12">
        <v>0</v>
      </c>
      <c r="BN75" s="14" t="s">
        <v>1318</v>
      </c>
      <c r="BO75" s="12">
        <v>30.363520999999999</v>
      </c>
      <c r="BP75" s="12">
        <v>-86.962931999999995</v>
      </c>
      <c r="BQ75" s="12"/>
      <c r="BR75" s="12">
        <v>0</v>
      </c>
      <c r="BS75" s="12">
        <v>0</v>
      </c>
      <c r="BT75" s="12">
        <v>0</v>
      </c>
      <c r="BU75" s="12">
        <v>0</v>
      </c>
      <c r="BV75" s="12">
        <v>0</v>
      </c>
      <c r="BW75" s="12">
        <v>0</v>
      </c>
      <c r="BX75" s="12">
        <v>0</v>
      </c>
      <c r="BY75" s="12">
        <v>0</v>
      </c>
      <c r="BZ75" s="12">
        <v>4</v>
      </c>
      <c r="CA75" s="12" t="s">
        <v>1319</v>
      </c>
      <c r="CB75" s="12">
        <v>0</v>
      </c>
      <c r="CC75" s="12">
        <v>0</v>
      </c>
      <c r="CD75" s="14" t="s">
        <v>1320</v>
      </c>
      <c r="CE75" s="12">
        <v>30.367861000000001</v>
      </c>
      <c r="CF75" s="12">
        <v>-86.937748999999997</v>
      </c>
      <c r="CG75" s="12"/>
      <c r="CH75" s="12">
        <v>0</v>
      </c>
      <c r="CI75" s="12">
        <v>0</v>
      </c>
      <c r="CJ75" s="12">
        <v>0</v>
      </c>
      <c r="CK75" s="12">
        <v>0</v>
      </c>
      <c r="CL75" s="12">
        <v>0</v>
      </c>
      <c r="CM75" s="12">
        <v>0</v>
      </c>
      <c r="CN75" s="12">
        <v>0</v>
      </c>
      <c r="CO75" s="12">
        <v>0</v>
      </c>
      <c r="CP75" s="12">
        <v>4</v>
      </c>
      <c r="CQ75" s="12" t="s">
        <v>1321</v>
      </c>
      <c r="CR75" s="12">
        <v>0</v>
      </c>
      <c r="CS75" s="12">
        <v>0</v>
      </c>
      <c r="CT75" s="12">
        <v>0</v>
      </c>
      <c r="CU75" s="12">
        <v>30.368568</v>
      </c>
      <c r="CV75" s="12">
        <v>-86.934066000000001</v>
      </c>
      <c r="CW75" s="12"/>
      <c r="CX75" s="12">
        <v>0</v>
      </c>
      <c r="CY75" s="12">
        <v>0</v>
      </c>
      <c r="CZ75" s="12">
        <v>0</v>
      </c>
      <c r="DA75" s="12">
        <v>0</v>
      </c>
      <c r="DB75" s="12">
        <v>0</v>
      </c>
      <c r="DC75" s="12">
        <v>0</v>
      </c>
      <c r="DD75" s="12">
        <v>0</v>
      </c>
      <c r="DE75" s="12">
        <v>0</v>
      </c>
      <c r="DF75" s="12">
        <v>0</v>
      </c>
      <c r="DG75" s="12">
        <v>0</v>
      </c>
      <c r="DH75" s="12">
        <v>0</v>
      </c>
      <c r="DI75" s="12">
        <v>0</v>
      </c>
      <c r="DJ75" s="14" t="s">
        <v>1322</v>
      </c>
      <c r="IY75" s="27"/>
      <c r="IZ75" s="27"/>
      <c r="JA75" s="27"/>
      <c r="JB75" s="27"/>
      <c r="JC75" s="27"/>
      <c r="JD75" s="27"/>
      <c r="JE75" s="27"/>
      <c r="JF75" s="27"/>
      <c r="JG75" s="27"/>
      <c r="JH75" s="27"/>
      <c r="JI75" s="27"/>
      <c r="JJ75" s="27"/>
      <c r="JK75" s="27"/>
      <c r="JL75" s="27"/>
      <c r="JM75" s="27"/>
      <c r="JN75" s="27"/>
      <c r="JO75" s="27"/>
      <c r="JP75" s="27"/>
      <c r="JQ75" s="27"/>
      <c r="JR75" s="27"/>
      <c r="JS75" s="27"/>
      <c r="JT75" s="27"/>
      <c r="JU75" s="27"/>
      <c r="JV75" s="27"/>
      <c r="JW75" s="27"/>
      <c r="JX75" s="27"/>
      <c r="JY75" s="27"/>
      <c r="JZ75" s="27"/>
      <c r="KA75" s="27"/>
      <c r="KB75" s="27"/>
      <c r="KC75" s="27"/>
      <c r="KD75" s="27"/>
      <c r="KE75" s="27"/>
      <c r="KF75" s="27"/>
      <c r="KG75" s="27"/>
      <c r="KH75" s="27"/>
      <c r="KI75" s="27"/>
      <c r="KJ75" s="27"/>
      <c r="KK75" s="27"/>
      <c r="KL75" s="27"/>
      <c r="KM75" s="27"/>
      <c r="KN75" s="27"/>
      <c r="KO75" s="27"/>
      <c r="KP75" s="27"/>
      <c r="KQ75" s="27"/>
      <c r="KR75" s="27"/>
      <c r="KS75" s="27"/>
      <c r="KT75" s="27"/>
    </row>
    <row r="76" spans="1:306" ht="51.75">
      <c r="A76" s="10" t="s">
        <v>115</v>
      </c>
      <c r="B76" s="10" t="s">
        <v>11</v>
      </c>
      <c r="C76" s="12">
        <v>30.318565</v>
      </c>
      <c r="D76" s="12">
        <v>-87.280233999999993</v>
      </c>
      <c r="E76" s="12"/>
      <c r="F76" s="12">
        <v>0</v>
      </c>
      <c r="G76" s="12">
        <v>0</v>
      </c>
      <c r="H76" s="12">
        <v>0</v>
      </c>
      <c r="I76" s="12">
        <v>0</v>
      </c>
      <c r="J76" s="12">
        <v>0</v>
      </c>
      <c r="K76" s="14">
        <v>0</v>
      </c>
      <c r="L76" s="12">
        <v>0</v>
      </c>
      <c r="M76" s="12">
        <v>0</v>
      </c>
      <c r="N76" s="12">
        <v>3</v>
      </c>
      <c r="O76" s="14" t="s">
        <v>1323</v>
      </c>
      <c r="P76" s="12">
        <v>0</v>
      </c>
      <c r="Q76" s="12">
        <v>0</v>
      </c>
      <c r="R76" s="14">
        <v>0</v>
      </c>
      <c r="S76" s="12">
        <v>30.317229999999999</v>
      </c>
      <c r="T76" s="12">
        <v>-87.254227</v>
      </c>
      <c r="U76" s="12"/>
      <c r="V76" s="12">
        <v>0</v>
      </c>
      <c r="W76" s="12">
        <v>0</v>
      </c>
      <c r="X76" s="12">
        <v>0</v>
      </c>
      <c r="Y76" s="12">
        <v>0</v>
      </c>
      <c r="Z76" s="12">
        <v>0</v>
      </c>
      <c r="AA76" s="14">
        <v>0</v>
      </c>
      <c r="AB76" s="12">
        <v>0</v>
      </c>
      <c r="AC76" s="12">
        <v>0</v>
      </c>
      <c r="AD76" s="12">
        <v>0</v>
      </c>
      <c r="AE76" s="12">
        <v>0</v>
      </c>
      <c r="AF76" s="12">
        <v>0</v>
      </c>
      <c r="AG76" s="12">
        <v>0</v>
      </c>
      <c r="AH76" s="14" t="s">
        <v>1324</v>
      </c>
      <c r="AI76" s="12">
        <v>30.318771000000002</v>
      </c>
      <c r="AJ76" s="12">
        <v>-87.234499999999997</v>
      </c>
      <c r="AK76" s="12"/>
      <c r="AL76" s="12">
        <v>0</v>
      </c>
      <c r="AM76" s="12">
        <v>0</v>
      </c>
      <c r="AN76" s="12">
        <v>0</v>
      </c>
      <c r="AO76" s="12">
        <v>0</v>
      </c>
      <c r="AP76" s="12">
        <v>0</v>
      </c>
      <c r="AQ76" s="12">
        <v>0</v>
      </c>
      <c r="AR76" s="12">
        <v>0</v>
      </c>
      <c r="AS76" s="12">
        <v>0</v>
      </c>
      <c r="AT76" s="12">
        <v>0</v>
      </c>
      <c r="AU76" s="12">
        <v>0</v>
      </c>
      <c r="AV76" s="12">
        <v>0</v>
      </c>
      <c r="AW76" s="12">
        <v>0</v>
      </c>
      <c r="AX76" s="14" t="s">
        <v>1325</v>
      </c>
      <c r="AY76" s="12">
        <v>30.320067999999999</v>
      </c>
      <c r="AZ76" s="12">
        <v>-87.222616000000002</v>
      </c>
      <c r="BA76" s="12"/>
      <c r="BB76" s="12">
        <v>0</v>
      </c>
      <c r="BC76" s="12">
        <v>0</v>
      </c>
      <c r="BD76" s="12">
        <v>0</v>
      </c>
      <c r="BE76" s="12">
        <v>0</v>
      </c>
      <c r="BF76" s="12">
        <v>0</v>
      </c>
      <c r="BG76" s="12">
        <v>0</v>
      </c>
      <c r="BH76" s="12">
        <v>0</v>
      </c>
      <c r="BI76" s="12">
        <v>0</v>
      </c>
      <c r="BJ76" s="12">
        <v>0</v>
      </c>
      <c r="BK76" s="12">
        <v>0</v>
      </c>
      <c r="BL76" s="12">
        <v>0</v>
      </c>
      <c r="BM76" s="12">
        <v>0</v>
      </c>
      <c r="BN76" s="12" t="s">
        <v>1326</v>
      </c>
      <c r="BO76" s="12">
        <v>30.320990999999999</v>
      </c>
      <c r="BP76" s="12">
        <v>-87.214087000000006</v>
      </c>
      <c r="BQ76" s="12"/>
      <c r="BR76" s="12">
        <v>0</v>
      </c>
      <c r="BS76" s="12">
        <v>0</v>
      </c>
      <c r="BT76" s="12">
        <v>0</v>
      </c>
      <c r="BU76" s="12">
        <v>0</v>
      </c>
      <c r="BV76" s="12">
        <v>0</v>
      </c>
      <c r="BW76" s="12">
        <v>0</v>
      </c>
      <c r="BX76" s="12">
        <v>0</v>
      </c>
      <c r="BY76" s="12">
        <v>0</v>
      </c>
      <c r="BZ76" s="12">
        <v>0</v>
      </c>
      <c r="CA76" s="12">
        <v>0</v>
      </c>
      <c r="CB76" s="12">
        <v>0</v>
      </c>
      <c r="CC76" s="12">
        <v>0</v>
      </c>
      <c r="CD76" s="12" t="s">
        <v>1327</v>
      </c>
      <c r="CE76" s="12">
        <v>30.318168</v>
      </c>
      <c r="CF76" s="12">
        <v>-87.241225</v>
      </c>
      <c r="CG76" s="12"/>
      <c r="CH76" s="12">
        <v>0</v>
      </c>
      <c r="CI76" s="12">
        <v>0</v>
      </c>
      <c r="CJ76" s="12">
        <v>0</v>
      </c>
      <c r="CK76" s="12">
        <v>0</v>
      </c>
      <c r="CL76" s="12">
        <v>0</v>
      </c>
      <c r="CM76" s="12">
        <v>0</v>
      </c>
      <c r="CN76" s="12">
        <v>0</v>
      </c>
      <c r="CO76" s="12">
        <v>0</v>
      </c>
      <c r="CP76" s="12">
        <v>1</v>
      </c>
      <c r="CQ76" s="12" t="s">
        <v>1328</v>
      </c>
      <c r="CR76" s="12">
        <v>0</v>
      </c>
      <c r="CS76" s="12">
        <v>0</v>
      </c>
      <c r="CT76" s="12">
        <v>0</v>
      </c>
      <c r="IY76" s="27"/>
      <c r="IZ76" s="27"/>
      <c r="JA76" s="27"/>
      <c r="JB76" s="27"/>
      <c r="JC76" s="27"/>
      <c r="JD76" s="27"/>
      <c r="JE76" s="27"/>
      <c r="JF76" s="27"/>
      <c r="JG76" s="27"/>
      <c r="JH76" s="27"/>
      <c r="JI76" s="27"/>
      <c r="JJ76" s="27"/>
      <c r="JK76" s="27"/>
      <c r="JL76" s="27"/>
      <c r="JM76" s="27"/>
      <c r="JN76" s="27"/>
      <c r="JO76" s="27"/>
      <c r="JP76" s="27"/>
      <c r="JQ76" s="27"/>
      <c r="JR76" s="27"/>
      <c r="JS76" s="27"/>
      <c r="JT76" s="27"/>
      <c r="JU76" s="27"/>
      <c r="JV76" s="27"/>
      <c r="JW76" s="27"/>
      <c r="JX76" s="27"/>
      <c r="JY76" s="27"/>
      <c r="JZ76" s="27"/>
      <c r="KA76" s="27"/>
      <c r="KB76" s="27"/>
      <c r="KC76" s="27"/>
      <c r="KD76" s="27"/>
      <c r="KE76" s="27"/>
      <c r="KF76" s="27"/>
      <c r="KG76" s="27"/>
      <c r="KH76" s="27"/>
      <c r="KI76" s="27"/>
      <c r="KJ76" s="27"/>
      <c r="KK76" s="27"/>
      <c r="KL76" s="27"/>
      <c r="KM76" s="27"/>
      <c r="KN76" s="27"/>
      <c r="KO76" s="27"/>
      <c r="KP76" s="27"/>
      <c r="KQ76" s="27"/>
      <c r="KR76" s="27"/>
      <c r="KS76" s="27"/>
      <c r="KT76" s="27"/>
    </row>
    <row r="77" spans="1:306">
      <c r="A77" s="10" t="s">
        <v>146</v>
      </c>
      <c r="B77" s="10" t="s">
        <v>11</v>
      </c>
      <c r="K77" s="14"/>
      <c r="R77" s="14"/>
      <c r="AA77" s="14"/>
      <c r="AH77" s="14"/>
      <c r="IY77" s="27"/>
      <c r="IZ77" s="27"/>
      <c r="JA77" s="27"/>
      <c r="JB77" s="27"/>
      <c r="JC77" s="27"/>
      <c r="JD77" s="27"/>
      <c r="JE77" s="27"/>
      <c r="JF77" s="27"/>
      <c r="JG77" s="27"/>
      <c r="JH77" s="27"/>
      <c r="JI77" s="27"/>
      <c r="JJ77" s="27"/>
      <c r="JK77" s="27"/>
      <c r="JL77" s="27"/>
      <c r="JM77" s="27"/>
      <c r="JN77" s="27"/>
      <c r="JO77" s="27"/>
      <c r="JP77" s="27"/>
      <c r="JQ77" s="27"/>
      <c r="JR77" s="27"/>
      <c r="JS77" s="27"/>
      <c r="JT77" s="27"/>
      <c r="JU77" s="27"/>
      <c r="JV77" s="27"/>
      <c r="JW77" s="27"/>
      <c r="JX77" s="27"/>
      <c r="JY77" s="27"/>
      <c r="JZ77" s="27"/>
      <c r="KA77" s="27"/>
      <c r="KB77" s="27"/>
      <c r="KC77" s="27"/>
      <c r="KD77" s="27"/>
      <c r="KE77" s="27"/>
      <c r="KF77" s="27"/>
      <c r="KG77" s="27"/>
      <c r="KH77" s="27"/>
      <c r="KI77" s="27"/>
      <c r="KJ77" s="27"/>
      <c r="KK77" s="27"/>
      <c r="KL77" s="27"/>
      <c r="KM77" s="27"/>
      <c r="KN77" s="27"/>
      <c r="KO77" s="27"/>
      <c r="KP77" s="27"/>
      <c r="KQ77" s="27"/>
      <c r="KR77" s="27"/>
      <c r="KS77" s="27"/>
      <c r="KT77" s="27"/>
    </row>
    <row r="78" spans="1:306">
      <c r="A78" s="10" t="s">
        <v>147</v>
      </c>
      <c r="B78" s="10" t="s">
        <v>11</v>
      </c>
      <c r="K78" s="14"/>
      <c r="R78" s="14"/>
      <c r="AA78" s="14"/>
      <c r="AH78" s="14"/>
      <c r="IY78" s="27"/>
      <c r="IZ78" s="27"/>
      <c r="JA78" s="27"/>
      <c r="JB78" s="27"/>
      <c r="JC78" s="27"/>
      <c r="JD78" s="27"/>
      <c r="JE78" s="27"/>
      <c r="JF78" s="27"/>
      <c r="JG78" s="27"/>
      <c r="JH78" s="27"/>
      <c r="JI78" s="27"/>
      <c r="JJ78" s="27"/>
      <c r="JK78" s="27"/>
      <c r="JL78" s="27"/>
      <c r="JM78" s="27"/>
      <c r="JN78" s="27"/>
      <c r="JO78" s="27"/>
      <c r="JP78" s="27"/>
      <c r="JQ78" s="27"/>
      <c r="JR78" s="27"/>
      <c r="JS78" s="27"/>
      <c r="JT78" s="27"/>
      <c r="JU78" s="27"/>
      <c r="JV78" s="27"/>
      <c r="JW78" s="27"/>
      <c r="JX78" s="27"/>
      <c r="JY78" s="27"/>
      <c r="JZ78" s="27"/>
      <c r="KA78" s="27"/>
      <c r="KB78" s="27"/>
      <c r="KC78" s="27"/>
      <c r="KD78" s="27"/>
      <c r="KE78" s="27"/>
      <c r="KF78" s="27"/>
      <c r="KG78" s="27"/>
      <c r="KH78" s="27"/>
      <c r="KI78" s="27"/>
      <c r="KJ78" s="27"/>
      <c r="KK78" s="27"/>
      <c r="KL78" s="27"/>
      <c r="KM78" s="27"/>
      <c r="KN78" s="27"/>
      <c r="KO78" s="27"/>
      <c r="KP78" s="27"/>
      <c r="KQ78" s="27"/>
      <c r="KR78" s="27"/>
      <c r="KS78" s="27"/>
      <c r="KT78" s="27"/>
    </row>
    <row r="79" spans="1:306">
      <c r="A79" s="10" t="s">
        <v>160</v>
      </c>
      <c r="B79" s="10" t="s">
        <v>11</v>
      </c>
      <c r="K79" s="14"/>
      <c r="R79" s="14"/>
      <c r="AA79" s="14"/>
      <c r="AH79" s="14"/>
      <c r="IY79" s="27"/>
      <c r="IZ79" s="27"/>
      <c r="JA79" s="27"/>
      <c r="JB79" s="27"/>
      <c r="JC79" s="27"/>
      <c r="JD79" s="27"/>
      <c r="JE79" s="27"/>
      <c r="JF79" s="27"/>
      <c r="JG79" s="27"/>
      <c r="JH79" s="27"/>
      <c r="JI79" s="27"/>
      <c r="JJ79" s="27"/>
      <c r="JK79" s="27"/>
      <c r="JL79" s="27"/>
      <c r="JM79" s="27"/>
      <c r="JN79" s="27"/>
      <c r="JO79" s="27"/>
      <c r="JP79" s="27"/>
      <c r="JQ79" s="27"/>
      <c r="JR79" s="27"/>
      <c r="JS79" s="27"/>
      <c r="JT79" s="27"/>
      <c r="JU79" s="27"/>
      <c r="JV79" s="27"/>
      <c r="JW79" s="27"/>
      <c r="JX79" s="27"/>
      <c r="JY79" s="27"/>
      <c r="JZ79" s="27"/>
      <c r="KA79" s="27"/>
      <c r="KB79" s="27"/>
      <c r="KC79" s="27"/>
      <c r="KD79" s="27"/>
      <c r="KE79" s="27"/>
      <c r="KF79" s="27"/>
      <c r="KG79" s="27"/>
      <c r="KH79" s="27"/>
      <c r="KI79" s="27"/>
      <c r="KJ79" s="27"/>
      <c r="KK79" s="27"/>
      <c r="KL79" s="27"/>
      <c r="KM79" s="27"/>
      <c r="KN79" s="27"/>
      <c r="KO79" s="27"/>
      <c r="KP79" s="27"/>
      <c r="KQ79" s="27"/>
      <c r="KR79" s="27"/>
      <c r="KS79" s="27"/>
      <c r="KT79" s="27"/>
    </row>
    <row r="80" spans="1:306" ht="31.5">
      <c r="A80" s="10" t="s">
        <v>169</v>
      </c>
      <c r="B80" s="10" t="s">
        <v>11</v>
      </c>
      <c r="K80" s="14"/>
      <c r="R80" s="14"/>
      <c r="AA80" s="14"/>
      <c r="AH80" s="14"/>
      <c r="IY80" s="27"/>
      <c r="IZ80" s="27"/>
      <c r="JA80" s="27"/>
      <c r="JB80" s="27"/>
      <c r="JC80" s="27"/>
      <c r="JD80" s="27"/>
      <c r="JE80" s="27"/>
      <c r="JF80" s="27"/>
      <c r="JG80" s="27"/>
      <c r="JH80" s="27"/>
      <c r="JI80" s="27"/>
      <c r="JJ80" s="27"/>
      <c r="JK80" s="27"/>
      <c r="JL80" s="27"/>
      <c r="JM80" s="27"/>
      <c r="JN80" s="27"/>
      <c r="JO80" s="27"/>
      <c r="JP80" s="27"/>
      <c r="JQ80" s="27"/>
      <c r="JR80" s="27"/>
      <c r="JS80" s="27"/>
      <c r="JT80" s="27"/>
      <c r="JU80" s="27"/>
      <c r="JV80" s="27"/>
      <c r="JW80" s="27"/>
      <c r="JX80" s="27"/>
      <c r="JY80" s="27"/>
      <c r="JZ80" s="27"/>
      <c r="KA80" s="27"/>
      <c r="KB80" s="27"/>
      <c r="KC80" s="27"/>
      <c r="KD80" s="27"/>
      <c r="KE80" s="27"/>
      <c r="KF80" s="27"/>
      <c r="KG80" s="27"/>
      <c r="KH80" s="27"/>
      <c r="KI80" s="27"/>
      <c r="KJ80" s="27"/>
      <c r="KK80" s="27"/>
      <c r="KL80" s="27"/>
      <c r="KM80" s="27"/>
      <c r="KN80" s="27"/>
      <c r="KO80" s="27"/>
      <c r="KP80" s="27"/>
      <c r="KQ80" s="27"/>
      <c r="KR80" s="27"/>
      <c r="KS80" s="27"/>
      <c r="KT80" s="27"/>
    </row>
    <row r="81" spans="1:306">
      <c r="A81" s="10" t="s">
        <v>45</v>
      </c>
      <c r="B81" s="10" t="s">
        <v>447</v>
      </c>
      <c r="K81" s="14"/>
      <c r="R81" s="14"/>
      <c r="AA81" s="14"/>
      <c r="AH81" s="14"/>
      <c r="IY81" s="27"/>
      <c r="IZ81" s="27"/>
      <c r="JA81" s="27"/>
      <c r="JB81" s="27"/>
      <c r="JC81" s="27"/>
      <c r="JD81" s="27"/>
      <c r="JE81" s="27"/>
      <c r="JF81" s="27"/>
      <c r="JG81" s="27"/>
      <c r="JH81" s="27"/>
      <c r="JI81" s="27"/>
      <c r="JJ81" s="27"/>
      <c r="JK81" s="27"/>
      <c r="JL81" s="27"/>
      <c r="JM81" s="27"/>
      <c r="JN81" s="27"/>
      <c r="JO81" s="27"/>
      <c r="JP81" s="27"/>
      <c r="JQ81" s="27"/>
      <c r="JR81" s="27"/>
      <c r="JS81" s="27"/>
      <c r="JT81" s="27"/>
      <c r="JU81" s="27"/>
      <c r="JV81" s="27"/>
      <c r="JW81" s="27"/>
      <c r="JX81" s="27"/>
      <c r="JY81" s="27"/>
      <c r="JZ81" s="27"/>
      <c r="KA81" s="27"/>
      <c r="KB81" s="27"/>
      <c r="KC81" s="27"/>
      <c r="KD81" s="27"/>
      <c r="KE81" s="27"/>
      <c r="KF81" s="27"/>
      <c r="KG81" s="27"/>
      <c r="KH81" s="27"/>
      <c r="KI81" s="27"/>
      <c r="KJ81" s="27"/>
      <c r="KK81" s="27"/>
      <c r="KL81" s="27"/>
      <c r="KM81" s="27"/>
      <c r="KN81" s="27"/>
      <c r="KO81" s="27"/>
      <c r="KP81" s="27"/>
      <c r="KQ81" s="27"/>
      <c r="KR81" s="27"/>
      <c r="KS81" s="27"/>
      <c r="KT81" s="27"/>
    </row>
    <row r="82" spans="1:306">
      <c r="A82" s="10" t="s">
        <v>161</v>
      </c>
      <c r="B82" s="10" t="s">
        <v>447</v>
      </c>
      <c r="K82" s="14"/>
      <c r="R82" s="14"/>
      <c r="AA82" s="14"/>
      <c r="AH82" s="14"/>
      <c r="IY82" s="27"/>
      <c r="IZ82" s="27"/>
      <c r="JA82" s="27"/>
      <c r="JB82" s="27"/>
      <c r="JC82" s="27"/>
      <c r="JD82" s="27"/>
      <c r="JE82" s="27"/>
      <c r="JF82" s="27"/>
      <c r="JG82" s="27"/>
      <c r="JH82" s="27"/>
      <c r="JI82" s="27"/>
      <c r="JJ82" s="27"/>
      <c r="JK82" s="27"/>
      <c r="JL82" s="27"/>
      <c r="JM82" s="27"/>
      <c r="JN82" s="27"/>
      <c r="JO82" s="27"/>
      <c r="JP82" s="27"/>
      <c r="JQ82" s="27"/>
      <c r="JR82" s="27"/>
      <c r="JS82" s="27"/>
      <c r="JT82" s="27"/>
      <c r="JU82" s="27"/>
      <c r="JV82" s="27"/>
      <c r="JW82" s="27"/>
      <c r="JX82" s="27"/>
      <c r="JY82" s="27"/>
      <c r="JZ82" s="27"/>
      <c r="KA82" s="27"/>
      <c r="KB82" s="27"/>
      <c r="KC82" s="27"/>
      <c r="KD82" s="27"/>
      <c r="KE82" s="27"/>
      <c r="KF82" s="27"/>
      <c r="KG82" s="27"/>
      <c r="KH82" s="27"/>
      <c r="KI82" s="27"/>
      <c r="KJ82" s="27"/>
      <c r="KK82" s="27"/>
      <c r="KL82" s="27"/>
      <c r="KM82" s="27"/>
      <c r="KN82" s="27"/>
      <c r="KO82" s="27"/>
      <c r="KP82" s="27"/>
      <c r="KQ82" s="27"/>
      <c r="KR82" s="27"/>
      <c r="KS82" s="27"/>
      <c r="KT82" s="27"/>
    </row>
    <row r="83" spans="1:306">
      <c r="A83" s="10" t="s">
        <v>162</v>
      </c>
      <c r="B83" s="10" t="s">
        <v>447</v>
      </c>
      <c r="K83" s="14"/>
      <c r="R83" s="14"/>
      <c r="AA83" s="14"/>
      <c r="AH83" s="14"/>
      <c r="IY83" s="27"/>
      <c r="IZ83" s="27"/>
      <c r="JA83" s="27"/>
      <c r="JB83" s="27"/>
      <c r="JC83" s="27"/>
      <c r="JD83" s="27"/>
      <c r="JE83" s="27"/>
      <c r="JF83" s="27"/>
      <c r="JG83" s="27"/>
      <c r="JH83" s="27"/>
      <c r="JI83" s="27"/>
      <c r="JJ83" s="27"/>
      <c r="JK83" s="27"/>
      <c r="JL83" s="27"/>
      <c r="JM83" s="27"/>
      <c r="JN83" s="27"/>
      <c r="JO83" s="27"/>
      <c r="JP83" s="27"/>
      <c r="JQ83" s="27"/>
      <c r="JR83" s="27"/>
      <c r="JS83" s="27"/>
      <c r="JT83" s="27"/>
      <c r="JU83" s="27"/>
      <c r="JV83" s="27"/>
      <c r="JW83" s="27"/>
      <c r="JX83" s="27"/>
      <c r="JY83" s="27"/>
      <c r="JZ83" s="27"/>
      <c r="KA83" s="27"/>
      <c r="KB83" s="27"/>
      <c r="KC83" s="27"/>
      <c r="KD83" s="27"/>
      <c r="KE83" s="27"/>
      <c r="KF83" s="27"/>
      <c r="KG83" s="27"/>
      <c r="KH83" s="27"/>
      <c r="KI83" s="27"/>
      <c r="KJ83" s="27"/>
      <c r="KK83" s="27"/>
      <c r="KL83" s="27"/>
      <c r="KM83" s="27"/>
      <c r="KN83" s="27"/>
      <c r="KO83" s="27"/>
      <c r="KP83" s="27"/>
      <c r="KQ83" s="27"/>
      <c r="KR83" s="27"/>
      <c r="KS83" s="27"/>
      <c r="KT83" s="27"/>
    </row>
    <row r="84" spans="1:306" ht="31.5">
      <c r="A84" s="10" t="s">
        <v>453</v>
      </c>
      <c r="B84" s="10" t="s">
        <v>454</v>
      </c>
      <c r="K84" s="14"/>
      <c r="R84" s="14"/>
      <c r="AA84" s="14"/>
      <c r="AH84" s="14"/>
      <c r="IY84" s="27"/>
      <c r="IZ84" s="27"/>
      <c r="JA84" s="27"/>
      <c r="JB84" s="27"/>
      <c r="JC84" s="27"/>
      <c r="JD84" s="27"/>
      <c r="JE84" s="27"/>
      <c r="JF84" s="27"/>
      <c r="JG84" s="27"/>
      <c r="JH84" s="27"/>
      <c r="JI84" s="27"/>
      <c r="JJ84" s="27"/>
      <c r="JK84" s="27"/>
      <c r="JL84" s="27"/>
      <c r="JM84" s="27"/>
      <c r="JN84" s="27"/>
      <c r="JO84" s="27"/>
      <c r="JP84" s="27"/>
      <c r="JQ84" s="27"/>
      <c r="JR84" s="27"/>
      <c r="JS84" s="27"/>
      <c r="JT84" s="27"/>
      <c r="JU84" s="27"/>
      <c r="JV84" s="27"/>
      <c r="JW84" s="27"/>
      <c r="JX84" s="27"/>
      <c r="JY84" s="27"/>
      <c r="JZ84" s="27"/>
      <c r="KA84" s="27"/>
      <c r="KB84" s="27"/>
      <c r="KC84" s="27"/>
      <c r="KD84" s="27"/>
      <c r="KE84" s="27"/>
      <c r="KF84" s="27"/>
      <c r="KG84" s="27"/>
      <c r="KH84" s="27"/>
      <c r="KI84" s="27"/>
      <c r="KJ84" s="27"/>
      <c r="KK84" s="27"/>
      <c r="KL84" s="27"/>
      <c r="KM84" s="27"/>
      <c r="KN84" s="27"/>
      <c r="KO84" s="27"/>
      <c r="KP84" s="27"/>
      <c r="KQ84" s="27"/>
      <c r="KR84" s="27"/>
      <c r="KS84" s="27"/>
      <c r="KT84" s="27"/>
    </row>
    <row r="85" spans="1:306">
      <c r="A85" s="10" t="s">
        <v>455</v>
      </c>
      <c r="B85" s="10" t="s">
        <v>454</v>
      </c>
      <c r="C85" s="24"/>
      <c r="D85" s="24"/>
      <c r="K85" s="14"/>
      <c r="R85" s="14"/>
      <c r="AA85" s="14"/>
      <c r="AH85" s="14"/>
      <c r="IY85" s="27"/>
      <c r="IZ85" s="27"/>
      <c r="JA85" s="27"/>
      <c r="JB85" s="27"/>
      <c r="JC85" s="27"/>
      <c r="JD85" s="27"/>
      <c r="JE85" s="27"/>
      <c r="JF85" s="27"/>
      <c r="JG85" s="27"/>
      <c r="JH85" s="27"/>
      <c r="JI85" s="27"/>
      <c r="JJ85" s="27"/>
      <c r="JK85" s="27"/>
      <c r="JL85" s="27"/>
      <c r="JM85" s="27"/>
      <c r="JN85" s="27"/>
      <c r="JO85" s="27"/>
      <c r="JP85" s="27"/>
      <c r="JQ85" s="27"/>
      <c r="JR85" s="27"/>
      <c r="JS85" s="27"/>
      <c r="JT85" s="27"/>
      <c r="JU85" s="27"/>
      <c r="JV85" s="27"/>
      <c r="JW85" s="27"/>
      <c r="JX85" s="27"/>
      <c r="JY85" s="27"/>
      <c r="JZ85" s="27"/>
      <c r="KA85" s="27"/>
      <c r="KB85" s="27"/>
      <c r="KC85" s="27"/>
      <c r="KD85" s="27"/>
      <c r="KE85" s="27"/>
      <c r="KF85" s="27"/>
      <c r="KG85" s="27"/>
      <c r="KH85" s="27"/>
      <c r="KI85" s="27"/>
      <c r="KJ85" s="27"/>
      <c r="KK85" s="27"/>
      <c r="KL85" s="27"/>
      <c r="KM85" s="27"/>
      <c r="KN85" s="27"/>
      <c r="KO85" s="27"/>
      <c r="KP85" s="27"/>
      <c r="KQ85" s="27"/>
      <c r="KR85" s="27"/>
      <c r="KS85" s="27"/>
      <c r="KT85" s="27"/>
    </row>
    <row r="86" spans="1:306" ht="31.5">
      <c r="A86" s="10" t="s">
        <v>456</v>
      </c>
      <c r="B86" s="10" t="s">
        <v>454</v>
      </c>
      <c r="K86" s="14"/>
      <c r="R86" s="14"/>
      <c r="AA86" s="14"/>
      <c r="AH86" s="14"/>
      <c r="IY86" s="27"/>
      <c r="IZ86" s="27"/>
      <c r="JA86" s="27"/>
      <c r="JB86" s="27"/>
      <c r="JC86" s="27"/>
      <c r="JD86" s="27"/>
      <c r="JE86" s="27"/>
      <c r="JF86" s="27"/>
      <c r="JG86" s="27"/>
      <c r="JH86" s="27"/>
      <c r="JI86" s="27"/>
      <c r="JJ86" s="27"/>
      <c r="JK86" s="27"/>
      <c r="JL86" s="27"/>
      <c r="JM86" s="27"/>
      <c r="JN86" s="27"/>
      <c r="JO86" s="27"/>
      <c r="JP86" s="27"/>
      <c r="JQ86" s="27"/>
      <c r="JR86" s="27"/>
      <c r="JS86" s="27"/>
      <c r="JT86" s="27"/>
      <c r="JU86" s="27"/>
      <c r="JV86" s="27"/>
      <c r="JW86" s="27"/>
      <c r="JX86" s="27"/>
      <c r="JY86" s="27"/>
      <c r="JZ86" s="27"/>
      <c r="KA86" s="27"/>
      <c r="KB86" s="27"/>
      <c r="KC86" s="27"/>
      <c r="KD86" s="27"/>
      <c r="KE86" s="27"/>
      <c r="KF86" s="27"/>
      <c r="KG86" s="27"/>
      <c r="KH86" s="27"/>
      <c r="KI86" s="27"/>
      <c r="KJ86" s="27"/>
      <c r="KK86" s="27"/>
      <c r="KL86" s="27"/>
      <c r="KM86" s="27"/>
      <c r="KN86" s="27"/>
      <c r="KO86" s="27"/>
      <c r="KP86" s="27"/>
      <c r="KQ86" s="27"/>
      <c r="KR86" s="27"/>
      <c r="KS86" s="27"/>
      <c r="KT86" s="27"/>
    </row>
    <row r="87" spans="1:306" ht="31.5">
      <c r="A87" s="10" t="s">
        <v>457</v>
      </c>
      <c r="B87" s="10" t="s">
        <v>454</v>
      </c>
      <c r="K87" s="14"/>
      <c r="R87" s="14"/>
      <c r="AA87" s="14"/>
      <c r="AH87" s="14"/>
      <c r="IY87" s="27"/>
      <c r="IZ87" s="27"/>
      <c r="JA87" s="27"/>
      <c r="JB87" s="27"/>
      <c r="JC87" s="27"/>
      <c r="JD87" s="27"/>
      <c r="JE87" s="27"/>
      <c r="JF87" s="27"/>
      <c r="JG87" s="27"/>
      <c r="JH87" s="27"/>
      <c r="JI87" s="27"/>
      <c r="JJ87" s="27"/>
      <c r="JK87" s="27"/>
      <c r="JL87" s="27"/>
      <c r="JM87" s="27"/>
      <c r="JN87" s="27"/>
      <c r="JO87" s="27"/>
      <c r="JP87" s="27"/>
      <c r="JQ87" s="27"/>
      <c r="JR87" s="27"/>
      <c r="JS87" s="27"/>
      <c r="JT87" s="27"/>
      <c r="JU87" s="27"/>
      <c r="JV87" s="27"/>
      <c r="JW87" s="27"/>
      <c r="JX87" s="27"/>
      <c r="JY87" s="27"/>
      <c r="JZ87" s="27"/>
      <c r="KA87" s="27"/>
      <c r="KB87" s="27"/>
      <c r="KC87" s="27"/>
      <c r="KD87" s="27"/>
      <c r="KE87" s="27"/>
      <c r="KF87" s="27"/>
      <c r="KG87" s="27"/>
      <c r="KH87" s="27"/>
      <c r="KI87" s="27"/>
      <c r="KJ87" s="27"/>
      <c r="KK87" s="27"/>
      <c r="KL87" s="27"/>
      <c r="KM87" s="27"/>
      <c r="KN87" s="27"/>
      <c r="KO87" s="27"/>
      <c r="KP87" s="27"/>
      <c r="KQ87" s="27"/>
      <c r="KR87" s="27"/>
      <c r="KS87" s="27"/>
      <c r="KT87" s="27"/>
    </row>
    <row r="88" spans="1:306" ht="31.5">
      <c r="A88" s="10" t="s">
        <v>458</v>
      </c>
      <c r="B88" s="10" t="s">
        <v>454</v>
      </c>
      <c r="C88" s="69"/>
      <c r="D88" s="24"/>
      <c r="K88" s="14"/>
      <c r="R88" s="14"/>
      <c r="AA88" s="14"/>
      <c r="AH88" s="14"/>
      <c r="IY88" s="27"/>
      <c r="IZ88" s="27"/>
      <c r="JA88" s="27"/>
      <c r="JB88" s="27"/>
      <c r="JC88" s="27"/>
      <c r="JD88" s="27"/>
      <c r="JE88" s="27"/>
      <c r="JF88" s="27"/>
      <c r="JG88" s="27"/>
      <c r="JH88" s="27"/>
      <c r="JI88" s="27"/>
      <c r="JJ88" s="27"/>
      <c r="JK88" s="27"/>
      <c r="JL88" s="27"/>
      <c r="JM88" s="27"/>
      <c r="JN88" s="27"/>
      <c r="JO88" s="27"/>
      <c r="JP88" s="27"/>
      <c r="JQ88" s="27"/>
      <c r="JR88" s="27"/>
      <c r="JS88" s="27"/>
      <c r="JT88" s="27"/>
      <c r="JU88" s="27"/>
      <c r="JV88" s="27"/>
      <c r="JW88" s="27"/>
      <c r="JX88" s="27"/>
      <c r="JY88" s="27"/>
      <c r="JZ88" s="27"/>
      <c r="KA88" s="27"/>
      <c r="KB88" s="27"/>
      <c r="KC88" s="27"/>
      <c r="KD88" s="27"/>
      <c r="KE88" s="27"/>
      <c r="KF88" s="27"/>
      <c r="KG88" s="27"/>
      <c r="KH88" s="27"/>
      <c r="KI88" s="27"/>
      <c r="KJ88" s="27"/>
      <c r="KK88" s="27"/>
      <c r="KL88" s="27"/>
      <c r="KM88" s="27"/>
      <c r="KN88" s="27"/>
      <c r="KO88" s="27"/>
      <c r="KP88" s="27"/>
      <c r="KQ88" s="27"/>
      <c r="KR88" s="27"/>
      <c r="KS88" s="27"/>
      <c r="KT88" s="27"/>
    </row>
    <row r="89" spans="1:306" ht="31.5">
      <c r="A89" s="10" t="s">
        <v>459</v>
      </c>
      <c r="B89" s="10" t="s">
        <v>454</v>
      </c>
      <c r="K89" s="14"/>
      <c r="R89" s="14"/>
      <c r="AA89" s="14"/>
      <c r="AH89" s="14"/>
      <c r="IY89" s="27"/>
      <c r="IZ89" s="27"/>
      <c r="JA89" s="27"/>
      <c r="JB89" s="27"/>
      <c r="JC89" s="27"/>
      <c r="JD89" s="27"/>
      <c r="JE89" s="27"/>
      <c r="JF89" s="27"/>
      <c r="JG89" s="27"/>
      <c r="JH89" s="27"/>
      <c r="JI89" s="27"/>
      <c r="JJ89" s="27"/>
      <c r="JK89" s="27"/>
      <c r="JL89" s="27"/>
      <c r="JM89" s="27"/>
      <c r="JN89" s="27"/>
      <c r="JO89" s="27"/>
      <c r="JP89" s="27"/>
      <c r="JQ89" s="27"/>
      <c r="JR89" s="27"/>
      <c r="JS89" s="27"/>
      <c r="JT89" s="27"/>
      <c r="JU89" s="27"/>
      <c r="JV89" s="27"/>
      <c r="JW89" s="27"/>
      <c r="JX89" s="27"/>
      <c r="JY89" s="27"/>
      <c r="JZ89" s="27"/>
      <c r="KA89" s="27"/>
      <c r="KB89" s="27"/>
      <c r="KC89" s="27"/>
      <c r="KD89" s="27"/>
      <c r="KE89" s="27"/>
      <c r="KF89" s="27"/>
      <c r="KG89" s="27"/>
      <c r="KH89" s="27"/>
      <c r="KI89" s="27"/>
      <c r="KJ89" s="27"/>
      <c r="KK89" s="27"/>
      <c r="KL89" s="27"/>
      <c r="KM89" s="27"/>
      <c r="KN89" s="27"/>
      <c r="KO89" s="27"/>
      <c r="KP89" s="27"/>
      <c r="KQ89" s="27"/>
      <c r="KR89" s="27"/>
      <c r="KS89" s="27"/>
      <c r="KT89" s="27"/>
    </row>
    <row r="90" spans="1:306" ht="51.75">
      <c r="A90" s="10" t="s">
        <v>460</v>
      </c>
      <c r="B90" s="10" t="s">
        <v>12</v>
      </c>
      <c r="C90" s="12">
        <v>29.909420000000001</v>
      </c>
      <c r="D90" s="12">
        <v>-84.385679999999994</v>
      </c>
      <c r="E90" s="12">
        <v>1422</v>
      </c>
      <c r="F90" s="12">
        <v>2</v>
      </c>
      <c r="G90" s="12" t="s">
        <v>1329</v>
      </c>
      <c r="K90" s="14"/>
      <c r="R90" s="14" t="s">
        <v>1330</v>
      </c>
      <c r="S90" s="12">
        <v>29.913070000000001</v>
      </c>
      <c r="T90" s="12">
        <v>-84.377560000000003</v>
      </c>
      <c r="U90" s="12">
        <v>1442</v>
      </c>
      <c r="V90" s="12">
        <v>2</v>
      </c>
      <c r="W90" s="12" t="s">
        <v>1331</v>
      </c>
      <c r="AA90" s="14"/>
      <c r="AH90" s="14"/>
      <c r="IY90" s="27"/>
      <c r="IZ90" s="27"/>
      <c r="JA90" s="27"/>
      <c r="JB90" s="27"/>
      <c r="JC90" s="27"/>
      <c r="JD90" s="27"/>
      <c r="JE90" s="27"/>
      <c r="JF90" s="27"/>
      <c r="JG90" s="27"/>
      <c r="JH90" s="27"/>
      <c r="JI90" s="27"/>
      <c r="JJ90" s="27"/>
      <c r="JK90" s="27"/>
      <c r="JL90" s="27"/>
      <c r="JM90" s="27"/>
      <c r="JN90" s="27"/>
      <c r="JO90" s="27"/>
      <c r="JP90" s="27"/>
      <c r="JQ90" s="27"/>
      <c r="JR90" s="27"/>
      <c r="JS90" s="27"/>
      <c r="JT90" s="27"/>
      <c r="JU90" s="27"/>
      <c r="JV90" s="27"/>
      <c r="JW90" s="27"/>
      <c r="JX90" s="27"/>
      <c r="JY90" s="27"/>
      <c r="JZ90" s="27"/>
      <c r="KA90" s="27"/>
      <c r="KB90" s="27"/>
      <c r="KC90" s="27"/>
      <c r="KD90" s="27"/>
      <c r="KE90" s="27"/>
      <c r="KF90" s="27"/>
      <c r="KG90" s="27"/>
      <c r="KH90" s="27"/>
      <c r="KI90" s="27"/>
      <c r="KJ90" s="27"/>
      <c r="KK90" s="27"/>
      <c r="KL90" s="27"/>
      <c r="KM90" s="27"/>
      <c r="KN90" s="27"/>
      <c r="KO90" s="27"/>
      <c r="KP90" s="27"/>
      <c r="KQ90" s="27"/>
      <c r="KR90" s="27"/>
      <c r="KS90" s="27"/>
      <c r="KT90" s="27"/>
    </row>
    <row r="91" spans="1:306" ht="77.25">
      <c r="A91" s="10" t="s">
        <v>24</v>
      </c>
      <c r="B91" s="10" t="s">
        <v>12</v>
      </c>
      <c r="C91" s="12">
        <v>29.90371</v>
      </c>
      <c r="D91" s="12">
        <v>-84.368880000000004</v>
      </c>
      <c r="E91" s="12">
        <v>1331</v>
      </c>
      <c r="F91" s="12">
        <v>2</v>
      </c>
      <c r="G91" s="12" t="s">
        <v>1332</v>
      </c>
      <c r="K91" s="14"/>
      <c r="R91" s="14" t="s">
        <v>1333</v>
      </c>
      <c r="S91" s="12">
        <v>29.899699999999999</v>
      </c>
      <c r="T91" s="12">
        <v>-84.372730000000004</v>
      </c>
      <c r="U91" s="12">
        <v>1358</v>
      </c>
      <c r="V91" s="12">
        <v>2</v>
      </c>
      <c r="W91" s="12" t="s">
        <v>1334</v>
      </c>
      <c r="AA91" s="14"/>
      <c r="AH91" s="14" t="s">
        <v>1335</v>
      </c>
      <c r="IY91" s="27"/>
      <c r="IZ91" s="27"/>
      <c r="JA91" s="27"/>
      <c r="JB91" s="27"/>
      <c r="JC91" s="27"/>
      <c r="JD91" s="27"/>
      <c r="JE91" s="27"/>
      <c r="JF91" s="27"/>
      <c r="JG91" s="27"/>
      <c r="JH91" s="27"/>
      <c r="JI91" s="27"/>
      <c r="JJ91" s="27"/>
      <c r="JK91" s="27"/>
      <c r="JL91" s="27"/>
      <c r="JM91" s="27"/>
      <c r="JN91" s="27"/>
      <c r="JO91" s="27"/>
      <c r="JP91" s="27"/>
      <c r="JQ91" s="27"/>
      <c r="JR91" s="27"/>
      <c r="JS91" s="27"/>
      <c r="JT91" s="27"/>
      <c r="JU91" s="27"/>
      <c r="JV91" s="27"/>
      <c r="JW91" s="27"/>
      <c r="JX91" s="27"/>
      <c r="JY91" s="27"/>
      <c r="JZ91" s="27"/>
      <c r="KA91" s="27"/>
      <c r="KB91" s="27"/>
      <c r="KC91" s="27"/>
      <c r="KD91" s="27"/>
      <c r="KE91" s="27"/>
      <c r="KF91" s="27"/>
      <c r="KG91" s="27"/>
      <c r="KH91" s="27"/>
      <c r="KI91" s="27"/>
      <c r="KJ91" s="27"/>
      <c r="KK91" s="27"/>
      <c r="KL91" s="27"/>
      <c r="KM91" s="27"/>
      <c r="KN91" s="27"/>
      <c r="KO91" s="27"/>
      <c r="KP91" s="27"/>
      <c r="KQ91" s="27"/>
      <c r="KR91" s="27"/>
      <c r="KS91" s="27"/>
      <c r="KT91" s="27"/>
    </row>
    <row r="92" spans="1:306" ht="90">
      <c r="A92" s="10" t="s">
        <v>25</v>
      </c>
      <c r="B92" s="10" t="s">
        <v>12</v>
      </c>
      <c r="C92" s="12">
        <v>29.907340000000001</v>
      </c>
      <c r="D92" s="12">
        <v>-84.428899999999999</v>
      </c>
      <c r="E92" s="12"/>
      <c r="F92" s="12">
        <v>0</v>
      </c>
      <c r="H92" s="12">
        <v>0</v>
      </c>
      <c r="J92" s="12">
        <v>1</v>
      </c>
      <c r="K92" s="72"/>
      <c r="L92" s="12">
        <v>0</v>
      </c>
      <c r="N92" s="12">
        <v>0</v>
      </c>
      <c r="P92" s="12">
        <v>0</v>
      </c>
      <c r="R92" s="14" t="s">
        <v>1336</v>
      </c>
      <c r="S92" s="12">
        <v>29.908200000000001</v>
      </c>
      <c r="T92" s="12">
        <v>-84.43047</v>
      </c>
      <c r="U92" s="12"/>
      <c r="V92" s="12">
        <v>1</v>
      </c>
      <c r="W92" s="12" t="s">
        <v>1337</v>
      </c>
      <c r="X92" s="12">
        <v>0</v>
      </c>
      <c r="Z92" s="12">
        <v>6</v>
      </c>
      <c r="AA92" s="14"/>
      <c r="AB92" s="12">
        <v>81</v>
      </c>
      <c r="AD92" s="12">
        <v>0</v>
      </c>
      <c r="AF92" s="12">
        <v>0</v>
      </c>
      <c r="AH92" s="14" t="s">
        <v>1338</v>
      </c>
      <c r="AI92" s="12">
        <v>29.908930999999999</v>
      </c>
      <c r="AJ92" s="12">
        <v>-84.432626999999997</v>
      </c>
      <c r="AK92" s="12"/>
      <c r="AL92" s="12">
        <v>0</v>
      </c>
      <c r="AN92" s="12">
        <v>0</v>
      </c>
      <c r="AP92" s="12">
        <v>1</v>
      </c>
      <c r="AQ92" s="12" t="s">
        <v>1339</v>
      </c>
      <c r="AR92" s="12">
        <v>0</v>
      </c>
      <c r="AT92" s="12">
        <v>0</v>
      </c>
      <c r="AV92" s="12">
        <v>0</v>
      </c>
      <c r="AX92" s="12" t="s">
        <v>1340</v>
      </c>
      <c r="AY92" s="12">
        <v>29.917300000000001</v>
      </c>
      <c r="AZ92" s="12">
        <v>-84.441040000000001</v>
      </c>
      <c r="BA92" s="12"/>
      <c r="BB92" s="12">
        <v>0</v>
      </c>
      <c r="BD92" s="12">
        <v>62</v>
      </c>
      <c r="BF92" s="12">
        <v>0</v>
      </c>
      <c r="BH92" s="12">
        <v>0</v>
      </c>
      <c r="BJ92" s="12">
        <v>0</v>
      </c>
      <c r="BL92" s="12">
        <v>0</v>
      </c>
      <c r="BN92" s="12" t="s">
        <v>1341</v>
      </c>
      <c r="BO92" s="12">
        <v>29.907489999999999</v>
      </c>
      <c r="BP92" s="12">
        <v>-84.430369999999996</v>
      </c>
      <c r="BQ92" s="12"/>
      <c r="BR92" s="12">
        <v>2</v>
      </c>
      <c r="BS92" s="12" t="s">
        <v>1342</v>
      </c>
      <c r="BT92" s="12">
        <v>0</v>
      </c>
      <c r="BV92" s="12">
        <v>0</v>
      </c>
      <c r="BX92" s="12">
        <v>0</v>
      </c>
      <c r="BZ92" s="12">
        <v>0</v>
      </c>
      <c r="CB92" s="12">
        <v>0</v>
      </c>
      <c r="CE92" s="12">
        <v>29.907920000000001</v>
      </c>
      <c r="CF92" s="12">
        <v>-84.431569999999994</v>
      </c>
      <c r="CG92" s="12"/>
      <c r="CH92" s="12">
        <v>0</v>
      </c>
      <c r="CJ92" s="12">
        <v>0</v>
      </c>
      <c r="CL92" s="12">
        <v>1</v>
      </c>
      <c r="CN92" s="12">
        <v>1</v>
      </c>
      <c r="CP92" s="12">
        <v>4</v>
      </c>
      <c r="CQ92" s="12" t="s">
        <v>1343</v>
      </c>
      <c r="CR92" s="12">
        <v>0</v>
      </c>
      <c r="CT92" s="12" t="s">
        <v>1344</v>
      </c>
      <c r="CU92" s="12">
        <v>29.909596000000001</v>
      </c>
      <c r="CV92" s="12">
        <v>-84.434866999999997</v>
      </c>
      <c r="CW92" s="12"/>
      <c r="CX92" s="12">
        <v>0</v>
      </c>
      <c r="CZ92" s="12">
        <v>0</v>
      </c>
      <c r="DB92" s="12">
        <v>8</v>
      </c>
      <c r="DC92" s="12" t="s">
        <v>1345</v>
      </c>
      <c r="DD92" s="12">
        <v>0</v>
      </c>
      <c r="DF92" s="12">
        <v>0</v>
      </c>
      <c r="DH92" s="12">
        <v>0</v>
      </c>
      <c r="DJ92" s="12" t="s">
        <v>1346</v>
      </c>
      <c r="DK92" s="12">
        <v>29.918949999999999</v>
      </c>
      <c r="DL92" s="12">
        <v>-84.443730000000002</v>
      </c>
      <c r="DM92" s="12"/>
      <c r="DN92" s="12">
        <v>2</v>
      </c>
      <c r="DP92" s="12">
        <v>0</v>
      </c>
      <c r="DR92" s="12">
        <v>16</v>
      </c>
      <c r="DS92" s="12" t="s">
        <v>1347</v>
      </c>
      <c r="DT92" s="12">
        <v>5</v>
      </c>
      <c r="DV92" s="12">
        <v>0</v>
      </c>
      <c r="DX92" s="12">
        <v>0</v>
      </c>
      <c r="DZ92" s="12" t="s">
        <v>1348</v>
      </c>
      <c r="IY92" s="27"/>
      <c r="IZ92" s="27"/>
      <c r="JA92" s="27"/>
      <c r="JB92" s="27"/>
      <c r="JC92" s="27"/>
      <c r="JD92" s="27"/>
      <c r="JE92" s="27"/>
      <c r="JF92" s="27"/>
      <c r="JG92" s="27"/>
      <c r="JH92" s="27"/>
      <c r="JI92" s="27"/>
      <c r="JJ92" s="27"/>
      <c r="JK92" s="27"/>
      <c r="JL92" s="27"/>
      <c r="JM92" s="27"/>
      <c r="JN92" s="27"/>
      <c r="JO92" s="27"/>
      <c r="JP92" s="27"/>
      <c r="JQ92" s="27"/>
      <c r="JR92" s="27"/>
      <c r="JS92" s="27"/>
      <c r="JT92" s="27"/>
      <c r="JU92" s="27"/>
      <c r="JV92" s="27"/>
      <c r="JW92" s="27"/>
      <c r="JX92" s="27"/>
      <c r="JY92" s="27"/>
      <c r="JZ92" s="27"/>
      <c r="KA92" s="27"/>
      <c r="KB92" s="27"/>
      <c r="KC92" s="27"/>
      <c r="KD92" s="27"/>
      <c r="KE92" s="27"/>
      <c r="KF92" s="27"/>
      <c r="KG92" s="27"/>
      <c r="KH92" s="27"/>
      <c r="KI92" s="27"/>
      <c r="KJ92" s="27"/>
      <c r="KK92" s="27"/>
      <c r="KL92" s="27"/>
      <c r="KM92" s="27"/>
      <c r="KN92" s="27"/>
      <c r="KO92" s="27"/>
      <c r="KP92" s="27"/>
      <c r="KQ92" s="27"/>
      <c r="KR92" s="27"/>
      <c r="KS92" s="27"/>
      <c r="KT92" s="27"/>
    </row>
    <row r="93" spans="1:306" ht="141">
      <c r="A93" s="10" t="s">
        <v>26</v>
      </c>
      <c r="B93" s="10" t="s">
        <v>12</v>
      </c>
      <c r="C93" s="12">
        <v>29.89648</v>
      </c>
      <c r="D93" s="12">
        <v>-84.350989999999996</v>
      </c>
      <c r="E93" s="12">
        <v>1034</v>
      </c>
      <c r="F93" s="12">
        <v>0</v>
      </c>
      <c r="H93" s="12">
        <v>0</v>
      </c>
      <c r="J93" s="12">
        <v>0</v>
      </c>
      <c r="K93" s="14"/>
      <c r="L93" s="12">
        <v>0</v>
      </c>
      <c r="N93" s="12">
        <v>0</v>
      </c>
      <c r="P93" s="12">
        <v>0</v>
      </c>
      <c r="R93" s="14" t="s">
        <v>1349</v>
      </c>
      <c r="AA93" s="14"/>
      <c r="AH93" s="14"/>
      <c r="IY93" s="27"/>
      <c r="IZ93" s="27"/>
      <c r="JA93" s="27"/>
      <c r="JB93" s="27"/>
      <c r="JC93" s="27"/>
      <c r="JD93" s="27"/>
      <c r="JE93" s="27"/>
      <c r="JF93" s="27"/>
      <c r="JG93" s="27"/>
      <c r="JH93" s="27"/>
      <c r="JI93" s="27"/>
      <c r="JJ93" s="27"/>
      <c r="JK93" s="27"/>
      <c r="JL93" s="27"/>
      <c r="JM93" s="27"/>
      <c r="JN93" s="27"/>
      <c r="JO93" s="27"/>
      <c r="JP93" s="27"/>
      <c r="JQ93" s="27"/>
      <c r="JR93" s="27"/>
      <c r="JS93" s="27"/>
      <c r="JT93" s="27"/>
      <c r="JU93" s="27"/>
      <c r="JV93" s="27"/>
      <c r="JW93" s="27"/>
      <c r="JX93" s="27"/>
      <c r="JY93" s="27"/>
      <c r="JZ93" s="27"/>
      <c r="KA93" s="27"/>
      <c r="KB93" s="27"/>
      <c r="KC93" s="27"/>
      <c r="KD93" s="27"/>
      <c r="KE93" s="27"/>
      <c r="KF93" s="27"/>
      <c r="KG93" s="27"/>
      <c r="KH93" s="27"/>
      <c r="KI93" s="27"/>
      <c r="KJ93" s="27"/>
      <c r="KK93" s="27"/>
      <c r="KL93" s="27"/>
      <c r="KM93" s="27"/>
      <c r="KN93" s="27"/>
      <c r="KO93" s="27"/>
      <c r="KP93" s="27"/>
      <c r="KQ93" s="27"/>
      <c r="KR93" s="27"/>
      <c r="KS93" s="27"/>
      <c r="KT93" s="27"/>
    </row>
    <row r="94" spans="1:306">
      <c r="A94" s="10" t="s">
        <v>27</v>
      </c>
      <c r="B94" s="10" t="s">
        <v>12</v>
      </c>
      <c r="K94" s="14"/>
      <c r="R94" s="14"/>
      <c r="W94" s="14"/>
      <c r="AA94" s="14"/>
      <c r="AH94" s="14"/>
      <c r="IY94" s="27"/>
      <c r="IZ94" s="27"/>
      <c r="JA94" s="27"/>
      <c r="JB94" s="27"/>
      <c r="JC94" s="27"/>
      <c r="JD94" s="27"/>
      <c r="JE94" s="27"/>
      <c r="JF94" s="27"/>
      <c r="JG94" s="27"/>
      <c r="JH94" s="27"/>
      <c r="JI94" s="27"/>
      <c r="JJ94" s="27"/>
      <c r="JK94" s="27"/>
      <c r="JL94" s="27"/>
      <c r="JM94" s="27"/>
      <c r="JN94" s="27"/>
      <c r="JO94" s="27"/>
      <c r="JP94" s="27"/>
      <c r="JQ94" s="27"/>
      <c r="JR94" s="27"/>
      <c r="JS94" s="27"/>
      <c r="JT94" s="27"/>
      <c r="JU94" s="27"/>
      <c r="JV94" s="27"/>
      <c r="JW94" s="27"/>
      <c r="JX94" s="27"/>
      <c r="JY94" s="27"/>
      <c r="JZ94" s="27"/>
      <c r="KA94" s="27"/>
      <c r="KB94" s="27"/>
      <c r="KC94" s="27"/>
      <c r="KD94" s="27"/>
      <c r="KE94" s="27"/>
      <c r="KF94" s="27"/>
      <c r="KG94" s="27"/>
      <c r="KH94" s="27"/>
      <c r="KI94" s="27"/>
      <c r="KJ94" s="27"/>
      <c r="KK94" s="27"/>
      <c r="KL94" s="27"/>
      <c r="KM94" s="27"/>
      <c r="KN94" s="27"/>
      <c r="KO94" s="27"/>
      <c r="KP94" s="27"/>
      <c r="KQ94" s="27"/>
      <c r="KR94" s="27"/>
      <c r="KS94" s="27"/>
      <c r="KT94" s="27"/>
    </row>
    <row r="95" spans="1:306" ht="39">
      <c r="A95" s="10" t="s">
        <v>28</v>
      </c>
      <c r="B95" s="10" t="s">
        <v>12</v>
      </c>
      <c r="C95" s="12">
        <v>29.903780000000001</v>
      </c>
      <c r="D95" s="12">
        <v>-84.411760000000001</v>
      </c>
      <c r="E95" s="12"/>
      <c r="F95" s="12">
        <v>0</v>
      </c>
      <c r="H95" s="12">
        <v>0</v>
      </c>
      <c r="J95" s="12">
        <v>0</v>
      </c>
      <c r="K95" s="14"/>
      <c r="L95" s="12"/>
      <c r="N95" s="12">
        <v>0</v>
      </c>
      <c r="P95" s="12">
        <v>0</v>
      </c>
      <c r="R95" s="14" t="s">
        <v>1350</v>
      </c>
      <c r="AA95" s="14"/>
      <c r="AH95" s="14"/>
      <c r="IY95" s="27"/>
      <c r="IZ95" s="27"/>
      <c r="JA95" s="27"/>
      <c r="JB95" s="27"/>
      <c r="JC95" s="27"/>
      <c r="JD95" s="27"/>
      <c r="JE95" s="27"/>
      <c r="JF95" s="27"/>
      <c r="JG95" s="27"/>
      <c r="JH95" s="27"/>
      <c r="JI95" s="27"/>
      <c r="JJ95" s="27"/>
      <c r="JK95" s="27"/>
      <c r="JL95" s="27"/>
      <c r="JM95" s="27"/>
      <c r="JN95" s="27"/>
      <c r="JO95" s="27"/>
      <c r="JP95" s="27"/>
      <c r="JQ95" s="27"/>
      <c r="JR95" s="27"/>
      <c r="JS95" s="27"/>
      <c r="JT95" s="27"/>
      <c r="JU95" s="27"/>
      <c r="JV95" s="27"/>
      <c r="JW95" s="27"/>
      <c r="JX95" s="27"/>
      <c r="JY95" s="27"/>
      <c r="JZ95" s="27"/>
      <c r="KA95" s="27"/>
      <c r="KB95" s="27"/>
      <c r="KC95" s="27"/>
      <c r="KD95" s="27"/>
      <c r="KE95" s="27"/>
      <c r="KF95" s="27"/>
      <c r="KG95" s="27"/>
      <c r="KH95" s="27"/>
      <c r="KI95" s="27"/>
      <c r="KJ95" s="27"/>
      <c r="KK95" s="27"/>
      <c r="KL95" s="27"/>
      <c r="KM95" s="27"/>
      <c r="KN95" s="27"/>
      <c r="KO95" s="27"/>
      <c r="KP95" s="27"/>
      <c r="KQ95" s="27"/>
      <c r="KR95" s="27"/>
      <c r="KS95" s="27"/>
      <c r="KT95" s="27"/>
    </row>
    <row r="96" spans="1:306">
      <c r="A96" s="10" t="s">
        <v>34</v>
      </c>
      <c r="B96" s="10" t="s">
        <v>12</v>
      </c>
      <c r="K96" s="14"/>
      <c r="R96" s="14"/>
      <c r="AA96" s="14"/>
      <c r="AH96" s="14"/>
      <c r="IY96" s="27"/>
      <c r="IZ96" s="27"/>
      <c r="JA96" s="27"/>
      <c r="JB96" s="27"/>
      <c r="JC96" s="27"/>
      <c r="JD96" s="27"/>
      <c r="JE96" s="27"/>
      <c r="JF96" s="27"/>
      <c r="JG96" s="27"/>
      <c r="JH96" s="27"/>
      <c r="JI96" s="27"/>
      <c r="JJ96" s="27"/>
      <c r="JK96" s="27"/>
      <c r="JL96" s="27"/>
      <c r="JM96" s="27"/>
      <c r="JN96" s="27"/>
      <c r="JO96" s="27"/>
      <c r="JP96" s="27"/>
      <c r="JQ96" s="27"/>
      <c r="JR96" s="27"/>
      <c r="JS96" s="27"/>
      <c r="JT96" s="27"/>
      <c r="JU96" s="27"/>
      <c r="JV96" s="27"/>
      <c r="JW96" s="27"/>
      <c r="JX96" s="27"/>
      <c r="JY96" s="27"/>
      <c r="JZ96" s="27"/>
      <c r="KA96" s="27"/>
      <c r="KB96" s="27"/>
      <c r="KC96" s="27"/>
      <c r="KD96" s="27"/>
      <c r="KE96" s="27"/>
      <c r="KF96" s="27"/>
      <c r="KG96" s="27"/>
      <c r="KH96" s="27"/>
      <c r="KI96" s="27"/>
      <c r="KJ96" s="27"/>
      <c r="KK96" s="27"/>
      <c r="KL96" s="27"/>
      <c r="KM96" s="27"/>
      <c r="KN96" s="27"/>
      <c r="KO96" s="27"/>
      <c r="KP96" s="27"/>
      <c r="KQ96" s="27"/>
      <c r="KR96" s="27"/>
      <c r="KS96" s="27"/>
      <c r="KT96" s="27"/>
    </row>
    <row r="97" spans="1:306">
      <c r="A97" s="10" t="s">
        <v>35</v>
      </c>
      <c r="B97" s="10" t="s">
        <v>12</v>
      </c>
      <c r="K97" s="14"/>
      <c r="R97" s="14"/>
      <c r="AA97" s="14"/>
      <c r="AH97" s="14"/>
      <c r="IY97" s="27"/>
      <c r="IZ97" s="27"/>
      <c r="JA97" s="27"/>
      <c r="JB97" s="27"/>
      <c r="JC97" s="27"/>
      <c r="JD97" s="27"/>
      <c r="JE97" s="27"/>
      <c r="JF97" s="27"/>
      <c r="JG97" s="27"/>
      <c r="JH97" s="27"/>
      <c r="JI97" s="27"/>
      <c r="JJ97" s="27"/>
      <c r="JK97" s="27"/>
      <c r="JL97" s="27"/>
      <c r="JM97" s="27"/>
      <c r="JN97" s="27"/>
      <c r="JO97" s="27"/>
      <c r="JP97" s="27"/>
      <c r="JQ97" s="27"/>
      <c r="JR97" s="27"/>
      <c r="JS97" s="27"/>
      <c r="JT97" s="27"/>
      <c r="JU97" s="27"/>
      <c r="JV97" s="27"/>
      <c r="JW97" s="27"/>
      <c r="JX97" s="27"/>
      <c r="JY97" s="27"/>
      <c r="JZ97" s="27"/>
      <c r="KA97" s="27"/>
      <c r="KB97" s="27"/>
      <c r="KC97" s="27"/>
      <c r="KD97" s="27"/>
      <c r="KE97" s="27"/>
      <c r="KF97" s="27"/>
      <c r="KG97" s="27"/>
      <c r="KH97" s="27"/>
      <c r="KI97" s="27"/>
      <c r="KJ97" s="27"/>
      <c r="KK97" s="27"/>
      <c r="KL97" s="27"/>
      <c r="KM97" s="27"/>
      <c r="KN97" s="27"/>
      <c r="KO97" s="27"/>
      <c r="KP97" s="27"/>
      <c r="KQ97" s="27"/>
      <c r="KR97" s="27"/>
      <c r="KS97" s="27"/>
      <c r="KT97" s="27"/>
    </row>
    <row r="98" spans="1:306">
      <c r="A98" s="10" t="s">
        <v>468</v>
      </c>
      <c r="B98" s="10" t="s">
        <v>12</v>
      </c>
      <c r="K98" s="14"/>
      <c r="R98" s="14"/>
      <c r="AA98" s="14"/>
      <c r="AH98" s="14"/>
      <c r="IY98" s="27"/>
      <c r="IZ98" s="27"/>
      <c r="JA98" s="27"/>
      <c r="JB98" s="27"/>
      <c r="JC98" s="27"/>
      <c r="JD98" s="27"/>
      <c r="JE98" s="27"/>
      <c r="JF98" s="27"/>
      <c r="JG98" s="27"/>
      <c r="JH98" s="27"/>
      <c r="JI98" s="27"/>
      <c r="JJ98" s="27"/>
      <c r="JK98" s="27"/>
      <c r="JL98" s="27"/>
      <c r="JM98" s="27"/>
      <c r="JN98" s="27"/>
      <c r="JO98" s="27"/>
      <c r="JP98" s="27"/>
      <c r="JQ98" s="27"/>
      <c r="JR98" s="27"/>
      <c r="JS98" s="27"/>
      <c r="JT98" s="27"/>
      <c r="JU98" s="27"/>
      <c r="JV98" s="27"/>
      <c r="JW98" s="27"/>
      <c r="JX98" s="27"/>
      <c r="JY98" s="27"/>
      <c r="JZ98" s="27"/>
      <c r="KA98" s="27"/>
      <c r="KB98" s="27"/>
      <c r="KC98" s="27"/>
      <c r="KD98" s="27"/>
      <c r="KE98" s="27"/>
      <c r="KF98" s="27"/>
      <c r="KG98" s="27"/>
      <c r="KH98" s="27"/>
      <c r="KI98" s="27"/>
      <c r="KJ98" s="27"/>
      <c r="KK98" s="27"/>
      <c r="KL98" s="27"/>
      <c r="KM98" s="27"/>
      <c r="KN98" s="27"/>
      <c r="KO98" s="27"/>
      <c r="KP98" s="27"/>
      <c r="KQ98" s="27"/>
      <c r="KR98" s="27"/>
      <c r="KS98" s="27"/>
      <c r="KT98" s="27"/>
    </row>
    <row r="99" spans="1:306">
      <c r="A99" s="10" t="s">
        <v>470</v>
      </c>
      <c r="B99" s="10" t="s">
        <v>12</v>
      </c>
      <c r="K99" s="14"/>
      <c r="AA99" s="14"/>
      <c r="AH99" s="14"/>
      <c r="IY99" s="27"/>
      <c r="IZ99" s="27"/>
      <c r="JA99" s="27"/>
      <c r="JB99" s="27"/>
      <c r="JC99" s="27"/>
      <c r="JD99" s="27"/>
      <c r="JE99" s="27"/>
      <c r="JF99" s="27"/>
      <c r="JG99" s="27"/>
      <c r="JH99" s="27"/>
      <c r="JI99" s="27"/>
      <c r="JJ99" s="27"/>
      <c r="JK99" s="27"/>
      <c r="JL99" s="27"/>
      <c r="JM99" s="27"/>
      <c r="JN99" s="27"/>
      <c r="JO99" s="27"/>
      <c r="JP99" s="27"/>
      <c r="JQ99" s="27"/>
      <c r="JR99" s="27"/>
      <c r="JS99" s="27"/>
      <c r="JT99" s="27"/>
      <c r="JU99" s="27"/>
      <c r="JV99" s="27"/>
      <c r="JW99" s="27"/>
      <c r="JX99" s="27"/>
      <c r="JY99" s="27"/>
      <c r="JZ99" s="27"/>
      <c r="KA99" s="27"/>
      <c r="KB99" s="27"/>
      <c r="KC99" s="27"/>
      <c r="KD99" s="27"/>
      <c r="KE99" s="27"/>
      <c r="KF99" s="27"/>
      <c r="KG99" s="27"/>
      <c r="KH99" s="27"/>
      <c r="KI99" s="27"/>
      <c r="KJ99" s="27"/>
      <c r="KK99" s="27"/>
      <c r="KL99" s="27"/>
      <c r="KM99" s="27"/>
      <c r="KN99" s="27"/>
      <c r="KO99" s="27"/>
      <c r="KP99" s="27"/>
      <c r="KQ99" s="27"/>
      <c r="KR99" s="27"/>
      <c r="KS99" s="27"/>
      <c r="KT99" s="27"/>
    </row>
    <row r="100" spans="1:306">
      <c r="A100" s="10" t="s">
        <v>40</v>
      </c>
      <c r="B100" s="10" t="s">
        <v>12</v>
      </c>
      <c r="C100" s="12">
        <v>29.949470000000002</v>
      </c>
      <c r="D100" s="12">
        <v>-84.348050000000001</v>
      </c>
      <c r="E100" s="12">
        <v>1408</v>
      </c>
      <c r="K100" s="14"/>
      <c r="Q100" s="12"/>
      <c r="R100" s="16" t="s">
        <v>1351</v>
      </c>
      <c r="AA100" s="14"/>
      <c r="AH100" s="14"/>
      <c r="IY100" s="27"/>
      <c r="IZ100" s="27"/>
      <c r="JA100" s="27"/>
      <c r="JB100" s="27"/>
      <c r="JC100" s="27"/>
      <c r="JD100" s="27"/>
      <c r="JE100" s="27"/>
      <c r="JF100" s="27"/>
      <c r="JG100" s="27"/>
      <c r="JH100" s="27"/>
      <c r="JI100" s="27"/>
      <c r="JJ100" s="27"/>
      <c r="JK100" s="27"/>
      <c r="JL100" s="27"/>
      <c r="JM100" s="27"/>
      <c r="JN100" s="27"/>
      <c r="JO100" s="27"/>
      <c r="JP100" s="27"/>
      <c r="JQ100" s="27"/>
      <c r="JR100" s="27"/>
      <c r="JS100" s="27"/>
      <c r="JT100" s="27"/>
      <c r="JU100" s="27"/>
      <c r="JV100" s="27"/>
      <c r="JW100" s="27"/>
      <c r="JX100" s="27"/>
      <c r="JY100" s="27"/>
      <c r="JZ100" s="27"/>
      <c r="KA100" s="27"/>
      <c r="KB100" s="27"/>
      <c r="KC100" s="27"/>
      <c r="KD100" s="27"/>
      <c r="KE100" s="27"/>
      <c r="KF100" s="27"/>
      <c r="KG100" s="27"/>
      <c r="KH100" s="27"/>
      <c r="KI100" s="27"/>
      <c r="KJ100" s="27"/>
      <c r="KK100" s="27"/>
      <c r="KL100" s="27"/>
      <c r="KM100" s="27"/>
      <c r="KN100" s="27"/>
      <c r="KO100" s="27"/>
      <c r="KP100" s="27"/>
      <c r="KQ100" s="27"/>
      <c r="KR100" s="27"/>
      <c r="KS100" s="27"/>
      <c r="KT100" s="27"/>
    </row>
    <row r="101" spans="1:306">
      <c r="A101" s="10" t="s">
        <v>51</v>
      </c>
      <c r="B101" s="10" t="s">
        <v>12</v>
      </c>
      <c r="K101" s="14"/>
      <c r="R101" s="14"/>
      <c r="AA101" s="14"/>
      <c r="AH101" s="14"/>
      <c r="IY101" s="27"/>
      <c r="IZ101" s="27"/>
      <c r="JA101" s="27"/>
      <c r="JB101" s="27"/>
      <c r="JC101" s="27"/>
      <c r="JD101" s="27"/>
      <c r="JE101" s="27"/>
      <c r="JF101" s="27"/>
      <c r="JG101" s="27"/>
      <c r="JH101" s="27"/>
      <c r="JI101" s="27"/>
      <c r="JJ101" s="27"/>
      <c r="JK101" s="27"/>
      <c r="JL101" s="27"/>
      <c r="JM101" s="27"/>
      <c r="JN101" s="27"/>
      <c r="JO101" s="27"/>
      <c r="JP101" s="27"/>
      <c r="JQ101" s="27"/>
      <c r="JR101" s="27"/>
      <c r="JS101" s="27"/>
      <c r="JT101" s="27"/>
      <c r="JU101" s="27"/>
      <c r="JV101" s="27"/>
      <c r="JW101" s="27"/>
      <c r="JX101" s="27"/>
      <c r="JY101" s="27"/>
      <c r="JZ101" s="27"/>
      <c r="KA101" s="27"/>
      <c r="KB101" s="27"/>
      <c r="KC101" s="27"/>
      <c r="KD101" s="27"/>
      <c r="KE101" s="27"/>
      <c r="KF101" s="27"/>
      <c r="KG101" s="27"/>
      <c r="KH101" s="27"/>
      <c r="KI101" s="27"/>
      <c r="KJ101" s="27"/>
      <c r="KK101" s="27"/>
      <c r="KL101" s="27"/>
      <c r="KM101" s="27"/>
      <c r="KN101" s="27"/>
      <c r="KO101" s="27"/>
      <c r="KP101" s="27"/>
      <c r="KQ101" s="27"/>
      <c r="KR101" s="27"/>
      <c r="KS101" s="27"/>
      <c r="KT101" s="27"/>
    </row>
    <row r="102" spans="1:306">
      <c r="A102" s="10" t="s">
        <v>69</v>
      </c>
      <c r="B102" s="10" t="s">
        <v>12</v>
      </c>
      <c r="C102" s="12">
        <v>29.830199</v>
      </c>
      <c r="D102" s="12">
        <v>-84.674954</v>
      </c>
      <c r="E102" s="70">
        <v>0.53125</v>
      </c>
      <c r="F102" s="12">
        <v>1</v>
      </c>
      <c r="H102" s="12">
        <v>19</v>
      </c>
      <c r="K102" s="14"/>
      <c r="L102" s="12">
        <v>2</v>
      </c>
      <c r="R102" s="14"/>
      <c r="AA102" s="14"/>
      <c r="AH102" s="14"/>
      <c r="AI102" s="12">
        <v>29.828697999999999</v>
      </c>
      <c r="AJ102" s="12">
        <v>-84.692929000000007</v>
      </c>
      <c r="AR102" s="12">
        <v>1</v>
      </c>
      <c r="AX102" s="12" t="s">
        <v>1352</v>
      </c>
      <c r="IY102" s="27"/>
      <c r="IZ102" s="27"/>
      <c r="JA102" s="27"/>
      <c r="JB102" s="27"/>
      <c r="JC102" s="27"/>
      <c r="JD102" s="27"/>
      <c r="JE102" s="27"/>
      <c r="JF102" s="27"/>
      <c r="JG102" s="27"/>
      <c r="JH102" s="27"/>
      <c r="JI102" s="27"/>
      <c r="JJ102" s="27"/>
      <c r="JK102" s="27"/>
      <c r="JL102" s="27"/>
      <c r="JM102" s="27"/>
      <c r="JN102" s="27"/>
      <c r="JO102" s="27"/>
      <c r="JP102" s="27"/>
      <c r="JQ102" s="27"/>
      <c r="JR102" s="27"/>
      <c r="JS102" s="27"/>
      <c r="JT102" s="27"/>
      <c r="JU102" s="27"/>
      <c r="JV102" s="27"/>
      <c r="JW102" s="27"/>
      <c r="JX102" s="27"/>
      <c r="JY102" s="27"/>
      <c r="JZ102" s="27"/>
      <c r="KA102" s="27"/>
      <c r="KB102" s="27"/>
      <c r="KC102" s="27"/>
      <c r="KD102" s="27"/>
      <c r="KE102" s="27"/>
      <c r="KF102" s="27"/>
      <c r="KG102" s="27"/>
      <c r="KH102" s="27"/>
      <c r="KI102" s="27"/>
      <c r="KJ102" s="27"/>
      <c r="KK102" s="27"/>
      <c r="KL102" s="27"/>
      <c r="KM102" s="27"/>
      <c r="KN102" s="27"/>
      <c r="KO102" s="27"/>
      <c r="KP102" s="27"/>
      <c r="KQ102" s="27"/>
      <c r="KR102" s="27"/>
      <c r="KS102" s="27"/>
      <c r="KT102" s="27"/>
    </row>
    <row r="103" spans="1:306" ht="90">
      <c r="A103" s="10" t="s">
        <v>71</v>
      </c>
      <c r="B103" s="10" t="s">
        <v>12</v>
      </c>
      <c r="C103" s="12">
        <v>29.724340000000002</v>
      </c>
      <c r="D103" s="12">
        <v>-84.893090000000001</v>
      </c>
      <c r="E103" s="12">
        <v>1257</v>
      </c>
      <c r="F103" s="12">
        <v>0</v>
      </c>
      <c r="H103" s="12">
        <v>0</v>
      </c>
      <c r="J103" s="12">
        <v>0</v>
      </c>
      <c r="K103" s="14"/>
      <c r="L103" s="12">
        <v>0</v>
      </c>
      <c r="N103" s="12">
        <v>0</v>
      </c>
      <c r="P103" s="12">
        <v>0</v>
      </c>
      <c r="R103" s="14" t="s">
        <v>1353</v>
      </c>
      <c r="AA103" s="14"/>
      <c r="AH103" s="14"/>
      <c r="IY103" s="27"/>
      <c r="IZ103" s="27"/>
      <c r="JA103" s="27"/>
      <c r="JB103" s="27"/>
      <c r="JC103" s="27"/>
      <c r="JD103" s="27"/>
      <c r="JE103" s="27"/>
      <c r="JF103" s="27"/>
      <c r="JG103" s="27"/>
      <c r="JH103" s="27"/>
      <c r="JI103" s="27"/>
      <c r="JJ103" s="27"/>
      <c r="JK103" s="27"/>
      <c r="JL103" s="27"/>
      <c r="JM103" s="27"/>
      <c r="JN103" s="27"/>
      <c r="JO103" s="27"/>
      <c r="JP103" s="27"/>
      <c r="JQ103" s="27"/>
      <c r="JR103" s="27"/>
      <c r="JS103" s="27"/>
      <c r="JT103" s="27"/>
      <c r="JU103" s="27"/>
      <c r="JV103" s="27"/>
      <c r="JW103" s="27"/>
      <c r="JX103" s="27"/>
      <c r="JY103" s="27"/>
      <c r="JZ103" s="27"/>
      <c r="KA103" s="27"/>
      <c r="KB103" s="27"/>
      <c r="KC103" s="27"/>
      <c r="KD103" s="27"/>
      <c r="KE103" s="27"/>
      <c r="KF103" s="27"/>
      <c r="KG103" s="27"/>
      <c r="KH103" s="27"/>
      <c r="KI103" s="27"/>
      <c r="KJ103" s="27"/>
      <c r="KK103" s="27"/>
      <c r="KL103" s="27"/>
      <c r="KM103" s="27"/>
      <c r="KN103" s="27"/>
      <c r="KO103" s="27"/>
      <c r="KP103" s="27"/>
      <c r="KQ103" s="27"/>
      <c r="KR103" s="27"/>
      <c r="KS103" s="27"/>
      <c r="KT103" s="27"/>
    </row>
    <row r="104" spans="1:306" ht="141">
      <c r="A104" s="10" t="s">
        <v>88</v>
      </c>
      <c r="B104" s="10" t="s">
        <v>12</v>
      </c>
      <c r="C104" s="12">
        <v>29.781849999999999</v>
      </c>
      <c r="D104" s="12">
        <v>-84.662480000000002</v>
      </c>
      <c r="E104" s="12"/>
      <c r="F104" s="12">
        <v>1</v>
      </c>
      <c r="H104" s="12">
        <v>0</v>
      </c>
      <c r="J104" s="12">
        <v>0</v>
      </c>
      <c r="K104" s="14"/>
      <c r="L104" s="12">
        <v>0</v>
      </c>
      <c r="N104" s="12">
        <v>0</v>
      </c>
      <c r="P104" s="12">
        <v>0</v>
      </c>
      <c r="R104" s="14" t="s">
        <v>1354</v>
      </c>
      <c r="S104" s="12">
        <v>29.781829999999999</v>
      </c>
      <c r="T104" s="12">
        <v>-84.662469999999999</v>
      </c>
      <c r="U104" s="12"/>
      <c r="V104" s="12">
        <v>2</v>
      </c>
      <c r="X104" s="12">
        <v>0</v>
      </c>
      <c r="Z104" s="12">
        <v>0</v>
      </c>
      <c r="AA104" s="14"/>
      <c r="AB104" s="12">
        <v>0</v>
      </c>
      <c r="AD104" s="12">
        <v>0</v>
      </c>
      <c r="AF104" s="12">
        <v>0</v>
      </c>
      <c r="AH104" s="14" t="s">
        <v>1355</v>
      </c>
      <c r="AI104" s="12">
        <v>29.790030000000002</v>
      </c>
      <c r="AJ104" s="12">
        <v>-84.625129999999999</v>
      </c>
      <c r="AK104" s="12"/>
      <c r="AL104" s="12">
        <v>2</v>
      </c>
      <c r="AN104" s="12">
        <v>0</v>
      </c>
      <c r="AP104" s="12">
        <v>0</v>
      </c>
      <c r="AR104" s="12">
        <v>0</v>
      </c>
      <c r="AT104" s="12">
        <v>0</v>
      </c>
      <c r="AV104" s="12">
        <v>0</v>
      </c>
      <c r="AY104" s="12">
        <v>29.788720000000001</v>
      </c>
      <c r="AZ104" s="12">
        <v>-84.637510000000006</v>
      </c>
      <c r="BA104" s="12"/>
      <c r="BB104" s="12">
        <v>0</v>
      </c>
      <c r="BD104" s="12">
        <v>0</v>
      </c>
      <c r="BF104" s="12">
        <v>7</v>
      </c>
      <c r="BG104" s="12" t="s">
        <v>1356</v>
      </c>
      <c r="BH104" s="12">
        <v>0</v>
      </c>
      <c r="BJ104" s="12">
        <v>0</v>
      </c>
      <c r="BL104" s="12">
        <v>1</v>
      </c>
      <c r="BN104" s="12" t="s">
        <v>1357</v>
      </c>
      <c r="BO104" s="12">
        <v>29.787130000000001</v>
      </c>
      <c r="BP104" s="16">
        <v>-84.646180000000001</v>
      </c>
      <c r="BQ104" s="12"/>
      <c r="BR104" s="12">
        <v>0</v>
      </c>
      <c r="BT104" s="12">
        <v>0</v>
      </c>
      <c r="BV104" s="12">
        <v>0</v>
      </c>
      <c r="BX104" s="12">
        <v>0</v>
      </c>
      <c r="BZ104" s="12">
        <v>0</v>
      </c>
      <c r="CB104" s="12">
        <v>0</v>
      </c>
      <c r="CD104" s="12" t="s">
        <v>1358</v>
      </c>
      <c r="CE104" s="12">
        <v>29.78219</v>
      </c>
      <c r="CF104" s="12">
        <v>-84.650750000000002</v>
      </c>
      <c r="CG104" s="12"/>
      <c r="CH104" s="12">
        <v>0</v>
      </c>
      <c r="CJ104" s="12">
        <v>0</v>
      </c>
      <c r="CL104" s="12">
        <v>0</v>
      </c>
      <c r="CN104" s="12">
        <v>0</v>
      </c>
      <c r="CP104" s="12">
        <v>3</v>
      </c>
      <c r="CR104" s="12">
        <v>2</v>
      </c>
      <c r="CS104" s="12" t="s">
        <v>1359</v>
      </c>
      <c r="CU104" s="12">
        <v>29.778759999999998</v>
      </c>
      <c r="CV104" s="12">
        <v>-84.672730000000001</v>
      </c>
      <c r="CW104" s="12"/>
      <c r="CX104" s="12">
        <v>0</v>
      </c>
      <c r="CZ104" s="12">
        <v>0</v>
      </c>
      <c r="DB104" s="12">
        <v>0</v>
      </c>
      <c r="DD104" s="12">
        <v>0</v>
      </c>
      <c r="DF104" s="12">
        <v>2</v>
      </c>
      <c r="DH104" s="12">
        <v>0</v>
      </c>
      <c r="DJ104" s="12" t="s">
        <v>1360</v>
      </c>
      <c r="DK104" s="12">
        <v>29.779340000000001</v>
      </c>
      <c r="DL104" s="12">
        <v>-84.674440000000004</v>
      </c>
      <c r="DM104" s="12"/>
      <c r="DN104" s="12">
        <v>0</v>
      </c>
      <c r="DP104" s="12">
        <v>0</v>
      </c>
      <c r="DR104" s="12">
        <v>0</v>
      </c>
      <c r="DT104" s="12">
        <v>2</v>
      </c>
      <c r="DV104" s="12">
        <v>4</v>
      </c>
      <c r="DW104" s="12" t="s">
        <v>1361</v>
      </c>
      <c r="DX104" s="12">
        <v>0</v>
      </c>
      <c r="DZ104" s="12" t="s">
        <v>1362</v>
      </c>
      <c r="EA104" s="12">
        <v>29.571719999999999</v>
      </c>
      <c r="EB104" s="12">
        <v>-84.829250000000002</v>
      </c>
      <c r="EC104" s="12"/>
      <c r="ED104" s="12">
        <v>0</v>
      </c>
      <c r="EF104" s="12">
        <v>0</v>
      </c>
      <c r="EH104" s="12">
        <v>10</v>
      </c>
      <c r="EJ104" s="12">
        <v>0</v>
      </c>
      <c r="EL104" s="12">
        <v>14</v>
      </c>
      <c r="EM104" s="12" t="s">
        <v>1363</v>
      </c>
      <c r="EN104" s="12">
        <v>0</v>
      </c>
      <c r="EP104" s="12" t="s">
        <v>1364</v>
      </c>
      <c r="EQ104" s="12">
        <v>29.830836000000001</v>
      </c>
      <c r="ER104" s="12">
        <v>-84.572624000000005</v>
      </c>
      <c r="ES104" s="12"/>
      <c r="ET104" s="12">
        <v>0</v>
      </c>
      <c r="EV104" s="12">
        <v>0</v>
      </c>
      <c r="EX104" s="12">
        <v>0</v>
      </c>
      <c r="EZ104" s="12">
        <v>0</v>
      </c>
      <c r="FB104" s="12">
        <v>1</v>
      </c>
      <c r="FD104" s="12">
        <v>0</v>
      </c>
      <c r="FF104" s="12" t="s">
        <v>1365</v>
      </c>
      <c r="FG104" s="12">
        <v>29.833639999999999</v>
      </c>
      <c r="FH104" s="12">
        <v>-84.575649999999996</v>
      </c>
      <c r="FI104" s="12"/>
      <c r="FJ104" s="12">
        <v>2</v>
      </c>
      <c r="FL104" s="12">
        <v>0</v>
      </c>
      <c r="FN104" s="12">
        <v>0</v>
      </c>
      <c r="FP104" s="12">
        <v>0</v>
      </c>
      <c r="FR104" s="12">
        <v>0</v>
      </c>
      <c r="FT104" s="12">
        <v>0</v>
      </c>
      <c r="IY104" s="27"/>
      <c r="IZ104" s="27"/>
      <c r="JA104" s="27"/>
      <c r="JB104" s="27"/>
      <c r="JC104" s="27"/>
      <c r="JD104" s="27"/>
      <c r="JE104" s="27"/>
      <c r="JF104" s="27"/>
      <c r="JG104" s="27"/>
      <c r="JH104" s="27"/>
      <c r="JI104" s="27"/>
      <c r="JJ104" s="27"/>
      <c r="JK104" s="27"/>
      <c r="JL104" s="27"/>
      <c r="JM104" s="27"/>
      <c r="JN104" s="27"/>
      <c r="JO104" s="27"/>
      <c r="JP104" s="27"/>
      <c r="JQ104" s="27"/>
      <c r="JR104" s="27"/>
      <c r="JS104" s="27"/>
      <c r="JT104" s="27"/>
      <c r="JU104" s="27"/>
      <c r="JV104" s="27"/>
      <c r="JW104" s="27"/>
      <c r="JX104" s="27"/>
      <c r="JY104" s="27"/>
      <c r="JZ104" s="27"/>
      <c r="KA104" s="27"/>
      <c r="KB104" s="27"/>
      <c r="KC104" s="27"/>
      <c r="KD104" s="27"/>
      <c r="KE104" s="27"/>
      <c r="KF104" s="27"/>
      <c r="KG104" s="27"/>
      <c r="KH104" s="27"/>
      <c r="KI104" s="27"/>
      <c r="KJ104" s="27"/>
      <c r="KK104" s="27"/>
      <c r="KL104" s="27"/>
      <c r="KM104" s="27"/>
      <c r="KN104" s="27"/>
      <c r="KO104" s="27"/>
      <c r="KP104" s="27"/>
      <c r="KQ104" s="27"/>
      <c r="KR104" s="27"/>
      <c r="KS104" s="27"/>
      <c r="KT104" s="27"/>
    </row>
    <row r="105" spans="1:306">
      <c r="A105" s="10" t="s">
        <v>476</v>
      </c>
      <c r="B105" s="10" t="s">
        <v>12</v>
      </c>
      <c r="K105" s="14"/>
      <c r="AA105" s="14"/>
      <c r="IY105" s="27"/>
      <c r="IZ105" s="27"/>
      <c r="JA105" s="27"/>
      <c r="JB105" s="27"/>
      <c r="JC105" s="27"/>
      <c r="JD105" s="27"/>
      <c r="JE105" s="27"/>
      <c r="JF105" s="27"/>
      <c r="JG105" s="27"/>
      <c r="JH105" s="27"/>
      <c r="JI105" s="27"/>
      <c r="JJ105" s="27"/>
      <c r="JK105" s="27"/>
      <c r="JL105" s="27"/>
      <c r="JM105" s="27"/>
      <c r="JN105" s="27"/>
      <c r="JO105" s="27"/>
      <c r="JP105" s="27"/>
      <c r="JQ105" s="27"/>
      <c r="JR105" s="27"/>
      <c r="JS105" s="27"/>
      <c r="JT105" s="27"/>
      <c r="JU105" s="27"/>
      <c r="JV105" s="27"/>
      <c r="JW105" s="27"/>
      <c r="JX105" s="27"/>
      <c r="JY105" s="27"/>
      <c r="JZ105" s="27"/>
      <c r="KA105" s="27"/>
      <c r="KB105" s="27"/>
      <c r="KC105" s="27"/>
      <c r="KD105" s="27"/>
      <c r="KE105" s="27"/>
      <c r="KF105" s="27"/>
      <c r="KG105" s="27"/>
      <c r="KH105" s="27"/>
      <c r="KI105" s="27"/>
      <c r="KJ105" s="27"/>
      <c r="KK105" s="27"/>
      <c r="KL105" s="27"/>
      <c r="KM105" s="27"/>
      <c r="KN105" s="27"/>
      <c r="KO105" s="27"/>
      <c r="KP105" s="27"/>
      <c r="KQ105" s="27"/>
      <c r="KR105" s="27"/>
      <c r="KS105" s="27"/>
      <c r="KT105" s="27"/>
    </row>
    <row r="106" spans="1:306" ht="64.5">
      <c r="A106" s="10" t="s">
        <v>95</v>
      </c>
      <c r="B106" s="10" t="s">
        <v>12</v>
      </c>
      <c r="C106" s="12">
        <v>29.73779</v>
      </c>
      <c r="D106" s="12">
        <v>-84.872349999999997</v>
      </c>
      <c r="E106" s="12">
        <v>1100</v>
      </c>
      <c r="F106" s="12">
        <v>2</v>
      </c>
      <c r="G106" s="12" t="s">
        <v>1366</v>
      </c>
      <c r="K106" s="14"/>
      <c r="R106" s="14" t="s">
        <v>1367</v>
      </c>
      <c r="S106" s="12">
        <v>29.738990000000001</v>
      </c>
      <c r="T106" s="12">
        <v>-84.870980000000003</v>
      </c>
      <c r="U106" s="12">
        <v>1106</v>
      </c>
      <c r="V106" s="12">
        <v>1</v>
      </c>
      <c r="W106" s="12" t="s">
        <v>1368</v>
      </c>
      <c r="AA106" s="14"/>
      <c r="AH106" s="14" t="s">
        <v>1369</v>
      </c>
      <c r="IY106" s="27"/>
      <c r="IZ106" s="27"/>
      <c r="JA106" s="27"/>
      <c r="JB106" s="27"/>
      <c r="JC106" s="27"/>
      <c r="JD106" s="27"/>
      <c r="JE106" s="27"/>
      <c r="JF106" s="27"/>
      <c r="JG106" s="27"/>
      <c r="JH106" s="27"/>
      <c r="JI106" s="27"/>
      <c r="JJ106" s="27"/>
      <c r="JK106" s="27"/>
      <c r="JL106" s="27"/>
      <c r="JM106" s="27"/>
      <c r="JN106" s="27"/>
      <c r="JO106" s="27"/>
      <c r="JP106" s="27"/>
      <c r="JQ106" s="27"/>
      <c r="JR106" s="27"/>
      <c r="JS106" s="27"/>
      <c r="JT106" s="27"/>
      <c r="JU106" s="27"/>
      <c r="JV106" s="27"/>
      <c r="JW106" s="27"/>
      <c r="JX106" s="27"/>
      <c r="JY106" s="27"/>
      <c r="JZ106" s="27"/>
      <c r="KA106" s="27"/>
      <c r="KB106" s="27"/>
      <c r="KC106" s="27"/>
      <c r="KD106" s="27"/>
      <c r="KE106" s="27"/>
      <c r="KF106" s="27"/>
      <c r="KG106" s="27"/>
      <c r="KH106" s="27"/>
      <c r="KI106" s="27"/>
      <c r="KJ106" s="27"/>
      <c r="KK106" s="27"/>
      <c r="KL106" s="27"/>
      <c r="KM106" s="27"/>
      <c r="KN106" s="27"/>
      <c r="KO106" s="27"/>
      <c r="KP106" s="27"/>
      <c r="KQ106" s="27"/>
      <c r="KR106" s="27"/>
      <c r="KS106" s="27"/>
      <c r="KT106" s="27"/>
    </row>
    <row r="107" spans="1:306">
      <c r="A107" s="10" t="s">
        <v>96</v>
      </c>
      <c r="B107" s="10" t="s">
        <v>12</v>
      </c>
      <c r="K107" s="14"/>
      <c r="R107" s="14"/>
      <c r="AA107" s="14"/>
      <c r="AH107" s="14"/>
      <c r="AX107" s="12" t="s">
        <v>1370</v>
      </c>
      <c r="IY107" s="27"/>
      <c r="IZ107" s="27"/>
      <c r="JA107" s="27"/>
      <c r="JB107" s="27"/>
      <c r="JC107" s="27"/>
      <c r="JD107" s="27"/>
      <c r="JE107" s="27"/>
      <c r="JF107" s="27"/>
      <c r="JG107" s="27"/>
      <c r="JH107" s="27"/>
      <c r="JI107" s="27"/>
      <c r="JJ107" s="27"/>
      <c r="JK107" s="27"/>
      <c r="JL107" s="27"/>
      <c r="JM107" s="27"/>
      <c r="JN107" s="27"/>
      <c r="JO107" s="27"/>
      <c r="JP107" s="27"/>
      <c r="JQ107" s="27"/>
      <c r="JR107" s="27"/>
      <c r="JS107" s="27"/>
      <c r="JT107" s="27"/>
      <c r="JU107" s="27"/>
      <c r="JV107" s="27"/>
      <c r="JW107" s="27"/>
      <c r="JX107" s="27"/>
      <c r="JY107" s="27"/>
      <c r="JZ107" s="27"/>
      <c r="KA107" s="27"/>
      <c r="KB107" s="27"/>
      <c r="KC107" s="27"/>
      <c r="KD107" s="27"/>
      <c r="KE107" s="27"/>
      <c r="KF107" s="27"/>
      <c r="KG107" s="27"/>
      <c r="KH107" s="27"/>
      <c r="KI107" s="27"/>
      <c r="KJ107" s="27"/>
      <c r="KK107" s="27"/>
      <c r="KL107" s="27"/>
      <c r="KM107" s="27"/>
      <c r="KN107" s="27"/>
      <c r="KO107" s="27"/>
      <c r="KP107" s="27"/>
      <c r="KQ107" s="27"/>
      <c r="KR107" s="27"/>
      <c r="KS107" s="27"/>
      <c r="KT107" s="27"/>
    </row>
    <row r="108" spans="1:306" ht="141">
      <c r="A108" s="10" t="s">
        <v>99</v>
      </c>
      <c r="B108" s="10" t="s">
        <v>12</v>
      </c>
      <c r="C108" s="12">
        <v>29.62754</v>
      </c>
      <c r="D108" s="12">
        <v>-85.147909999999996</v>
      </c>
      <c r="E108" s="12">
        <v>1157</v>
      </c>
      <c r="F108" s="12">
        <v>0</v>
      </c>
      <c r="H108" s="12">
        <v>0</v>
      </c>
      <c r="J108" s="12">
        <v>3</v>
      </c>
      <c r="K108" s="14"/>
      <c r="L108" s="12">
        <v>0</v>
      </c>
      <c r="N108" s="12">
        <v>5</v>
      </c>
      <c r="O108" s="12" t="s">
        <v>1371</v>
      </c>
      <c r="P108" s="12">
        <v>0</v>
      </c>
      <c r="R108" s="14" t="s">
        <v>1372</v>
      </c>
      <c r="S108" s="12">
        <v>29.628219999999999</v>
      </c>
      <c r="T108" s="12">
        <v>-85.146860000000004</v>
      </c>
      <c r="U108" s="12">
        <v>1203</v>
      </c>
      <c r="V108" s="12">
        <v>0</v>
      </c>
      <c r="X108" s="12">
        <v>0</v>
      </c>
      <c r="Z108" s="12">
        <v>0</v>
      </c>
      <c r="AA108" s="14"/>
      <c r="AB108" s="12">
        <v>0</v>
      </c>
      <c r="AD108" s="12">
        <v>0</v>
      </c>
      <c r="AF108" s="12">
        <v>0</v>
      </c>
      <c r="AH108" s="14" t="s">
        <v>1373</v>
      </c>
      <c r="AI108" s="12">
        <v>29.627459999999999</v>
      </c>
      <c r="AJ108" s="12">
        <v>-85.152209999999997</v>
      </c>
      <c r="AK108" s="12">
        <v>1239</v>
      </c>
      <c r="AL108" s="12">
        <v>0</v>
      </c>
      <c r="AN108" s="12">
        <v>0</v>
      </c>
      <c r="AP108" s="12">
        <v>1</v>
      </c>
      <c r="AQ108" s="12" t="s">
        <v>1374</v>
      </c>
      <c r="AR108" s="12">
        <v>0</v>
      </c>
      <c r="AT108" s="12">
        <v>16</v>
      </c>
      <c r="AU108" s="12" t="s">
        <v>1375</v>
      </c>
      <c r="AV108" s="12">
        <v>0</v>
      </c>
      <c r="AW108" s="12">
        <v>0</v>
      </c>
      <c r="AX108" s="12" t="s">
        <v>1376</v>
      </c>
      <c r="AY108" s="12">
        <v>29.628589999999999</v>
      </c>
      <c r="AZ108" s="12">
        <v>-85.152820000000006</v>
      </c>
      <c r="BA108" s="12">
        <v>1243</v>
      </c>
      <c r="BB108" s="12">
        <v>0</v>
      </c>
      <c r="BD108" s="12">
        <v>0</v>
      </c>
      <c r="BF108" s="12">
        <v>2</v>
      </c>
      <c r="BG108" s="12" t="s">
        <v>1377</v>
      </c>
      <c r="BH108" s="12">
        <v>0</v>
      </c>
      <c r="BJ108" s="12">
        <v>0</v>
      </c>
      <c r="BL108" s="12">
        <v>0</v>
      </c>
      <c r="BN108" s="12" t="s">
        <v>1378</v>
      </c>
      <c r="BO108" s="12">
        <v>29.629280000000001</v>
      </c>
      <c r="BP108" s="12">
        <v>-85.153750000000002</v>
      </c>
      <c r="BQ108" s="12">
        <v>1249</v>
      </c>
      <c r="BR108" s="12">
        <v>0</v>
      </c>
      <c r="BT108" s="12">
        <v>0</v>
      </c>
      <c r="BV108" s="12">
        <v>1</v>
      </c>
      <c r="BW108" s="12" t="s">
        <v>1379</v>
      </c>
      <c r="BX108" s="12">
        <v>0</v>
      </c>
      <c r="BZ108" s="12">
        <v>0</v>
      </c>
      <c r="CB108" s="12">
        <v>0</v>
      </c>
      <c r="CD108" s="12" t="s">
        <v>1380</v>
      </c>
      <c r="CE108" s="12">
        <v>29.632259999999999</v>
      </c>
      <c r="CF108" s="12">
        <v>-85.154480000000007</v>
      </c>
      <c r="CG108" s="12">
        <v>1257</v>
      </c>
      <c r="CH108" s="12">
        <v>0</v>
      </c>
      <c r="CJ108" s="12">
        <v>0</v>
      </c>
      <c r="CL108" s="12">
        <v>1</v>
      </c>
      <c r="CN108" s="12">
        <v>0</v>
      </c>
      <c r="CP108" s="12">
        <v>0</v>
      </c>
      <c r="CR108" s="12">
        <v>0</v>
      </c>
      <c r="CT108" s="12" t="s">
        <v>1381</v>
      </c>
      <c r="IY108" s="27"/>
      <c r="IZ108" s="27"/>
      <c r="JA108" s="27"/>
      <c r="JB108" s="27"/>
      <c r="JC108" s="27"/>
      <c r="JD108" s="27"/>
      <c r="JE108" s="27"/>
      <c r="JF108" s="27"/>
      <c r="JG108" s="27"/>
      <c r="JH108" s="27"/>
      <c r="JI108" s="27"/>
      <c r="JJ108" s="27"/>
      <c r="JK108" s="27"/>
      <c r="JL108" s="27"/>
      <c r="JM108" s="27"/>
      <c r="JN108" s="27"/>
      <c r="JO108" s="27"/>
      <c r="JP108" s="27"/>
      <c r="JQ108" s="27"/>
      <c r="JR108" s="27"/>
      <c r="JS108" s="27"/>
      <c r="JT108" s="27"/>
      <c r="JU108" s="27"/>
      <c r="JV108" s="27"/>
      <c r="JW108" s="27"/>
      <c r="JX108" s="27"/>
      <c r="JY108" s="27"/>
      <c r="JZ108" s="27"/>
      <c r="KA108" s="27"/>
      <c r="KB108" s="27"/>
      <c r="KC108" s="27"/>
      <c r="KD108" s="27"/>
      <c r="KE108" s="27"/>
      <c r="KF108" s="27"/>
      <c r="KG108" s="27"/>
      <c r="KH108" s="27"/>
      <c r="KI108" s="27"/>
      <c r="KJ108" s="27"/>
      <c r="KK108" s="27"/>
      <c r="KL108" s="27"/>
      <c r="KM108" s="27"/>
      <c r="KN108" s="27"/>
      <c r="KO108" s="27"/>
      <c r="KP108" s="27"/>
      <c r="KQ108" s="27"/>
      <c r="KR108" s="27"/>
      <c r="KS108" s="27"/>
      <c r="KT108" s="27"/>
    </row>
    <row r="109" spans="1:306" ht="64.5">
      <c r="A109" s="10" t="s">
        <v>109</v>
      </c>
      <c r="B109" s="10" t="s">
        <v>12</v>
      </c>
      <c r="C109" s="12">
        <v>29.686959999999999</v>
      </c>
      <c r="D109" s="12">
        <v>-84.787530000000004</v>
      </c>
      <c r="E109" s="12">
        <v>1541</v>
      </c>
      <c r="F109" s="12">
        <v>0</v>
      </c>
      <c r="H109" s="12">
        <v>0</v>
      </c>
      <c r="J109" s="12">
        <v>0</v>
      </c>
      <c r="K109" s="14"/>
      <c r="L109" s="12">
        <v>0</v>
      </c>
      <c r="N109" s="12">
        <v>0</v>
      </c>
      <c r="P109" s="12">
        <v>0</v>
      </c>
      <c r="R109" s="14" t="s">
        <v>1382</v>
      </c>
      <c r="S109" s="12">
        <v>29.701799999999999</v>
      </c>
      <c r="T109" s="12">
        <v>-84.794110000000003</v>
      </c>
      <c r="U109" s="12">
        <v>1547</v>
      </c>
      <c r="V109" s="12">
        <v>2</v>
      </c>
      <c r="W109" s="12" t="s">
        <v>1383</v>
      </c>
      <c r="X109" s="12">
        <v>0</v>
      </c>
      <c r="Z109" s="12">
        <v>0</v>
      </c>
      <c r="AA109" s="14"/>
      <c r="AB109" s="12">
        <v>0</v>
      </c>
      <c r="AD109" s="12">
        <v>0</v>
      </c>
      <c r="AF109" s="12">
        <v>0</v>
      </c>
      <c r="AH109" s="14" t="s">
        <v>1384</v>
      </c>
      <c r="AI109" s="12">
        <v>29.702580000000001</v>
      </c>
      <c r="AJ109" s="12">
        <v>-84.795680000000004</v>
      </c>
      <c r="AK109" s="12">
        <v>1550</v>
      </c>
      <c r="AL109" s="12">
        <v>0</v>
      </c>
      <c r="AN109" s="12">
        <v>0</v>
      </c>
      <c r="AP109" s="12">
        <v>0</v>
      </c>
      <c r="AR109" s="12">
        <v>0</v>
      </c>
      <c r="AT109" s="12">
        <v>0</v>
      </c>
      <c r="AV109" s="12">
        <v>1</v>
      </c>
      <c r="AW109" s="12" t="s">
        <v>1385</v>
      </c>
      <c r="AX109" s="12" t="s">
        <v>1386</v>
      </c>
      <c r="AY109" s="12">
        <v>29.691389999999998</v>
      </c>
      <c r="AZ109" s="12">
        <v>-84.797280000000001</v>
      </c>
      <c r="BA109" s="12">
        <v>1607</v>
      </c>
      <c r="BB109" s="12">
        <v>0</v>
      </c>
      <c r="BD109" s="12">
        <v>0</v>
      </c>
      <c r="BF109" s="12">
        <v>0</v>
      </c>
      <c r="BH109" s="12">
        <v>0</v>
      </c>
      <c r="BJ109" s="12">
        <v>0</v>
      </c>
      <c r="BL109" s="12">
        <v>0</v>
      </c>
      <c r="BN109" s="12" t="s">
        <v>1387</v>
      </c>
      <c r="IY109" s="27"/>
      <c r="IZ109" s="27"/>
      <c r="JA109" s="27"/>
      <c r="JB109" s="27"/>
      <c r="JC109" s="27"/>
      <c r="JD109" s="27"/>
      <c r="JE109" s="27"/>
      <c r="JF109" s="27"/>
      <c r="JG109" s="27"/>
      <c r="JH109" s="27"/>
      <c r="JI109" s="27"/>
      <c r="JJ109" s="27"/>
      <c r="JK109" s="27"/>
      <c r="JL109" s="27"/>
      <c r="JM109" s="27"/>
      <c r="JN109" s="27"/>
      <c r="JO109" s="27"/>
      <c r="JP109" s="27"/>
      <c r="JQ109" s="27"/>
      <c r="JR109" s="27"/>
      <c r="JS109" s="27"/>
      <c r="JT109" s="27"/>
      <c r="JU109" s="27"/>
      <c r="JV109" s="27"/>
      <c r="JW109" s="27"/>
      <c r="JX109" s="27"/>
      <c r="JY109" s="27"/>
      <c r="JZ109" s="27"/>
      <c r="KA109" s="27"/>
      <c r="KB109" s="27"/>
      <c r="KC109" s="27"/>
      <c r="KD109" s="27"/>
      <c r="KE109" s="27"/>
      <c r="KF109" s="27"/>
      <c r="KG109" s="27"/>
      <c r="KH109" s="27"/>
      <c r="KI109" s="27"/>
      <c r="KJ109" s="27"/>
      <c r="KK109" s="27"/>
      <c r="KL109" s="27"/>
      <c r="KM109" s="27"/>
      <c r="KN109" s="27"/>
      <c r="KO109" s="27"/>
      <c r="KP109" s="27"/>
      <c r="KQ109" s="27"/>
      <c r="KR109" s="27"/>
      <c r="KS109" s="27"/>
      <c r="KT109" s="27"/>
    </row>
    <row r="110" spans="1:306" ht="26.25">
      <c r="A110" s="10" t="s">
        <v>480</v>
      </c>
      <c r="B110" s="10" t="s">
        <v>12</v>
      </c>
      <c r="C110" s="12">
        <v>29.837865000000001</v>
      </c>
      <c r="D110" s="12">
        <v>-84.661434</v>
      </c>
      <c r="E110" s="44">
        <v>0.44374999999999998</v>
      </c>
      <c r="J110" s="12">
        <v>4</v>
      </c>
      <c r="K110" s="14" t="s">
        <v>1388</v>
      </c>
      <c r="R110" s="14" t="s">
        <v>1389</v>
      </c>
      <c r="S110" s="12">
        <v>29.836592</v>
      </c>
      <c r="T110" s="12">
        <v>-84.655220999999997</v>
      </c>
      <c r="U110" s="44">
        <v>0.46875</v>
      </c>
      <c r="X110" s="12">
        <v>1</v>
      </c>
      <c r="Y110" s="12" t="s">
        <v>1388</v>
      </c>
      <c r="AA110" s="14"/>
      <c r="AH110" s="14" t="s">
        <v>1390</v>
      </c>
      <c r="IY110" s="27"/>
      <c r="IZ110" s="27"/>
      <c r="JA110" s="27"/>
      <c r="JB110" s="27"/>
      <c r="JC110" s="27"/>
      <c r="JD110" s="27"/>
      <c r="JE110" s="27"/>
      <c r="JF110" s="27"/>
      <c r="JG110" s="27"/>
      <c r="JH110" s="27"/>
      <c r="JI110" s="27"/>
      <c r="JJ110" s="27"/>
      <c r="JK110" s="27"/>
      <c r="JL110" s="27"/>
      <c r="JM110" s="27"/>
      <c r="JN110" s="27"/>
      <c r="JO110" s="27"/>
      <c r="JP110" s="27"/>
      <c r="JQ110" s="27"/>
      <c r="JR110" s="27"/>
      <c r="JS110" s="27"/>
      <c r="JT110" s="27"/>
      <c r="JU110" s="27"/>
      <c r="JV110" s="27"/>
      <c r="JW110" s="27"/>
      <c r="JX110" s="27"/>
      <c r="JY110" s="27"/>
      <c r="JZ110" s="27"/>
      <c r="KA110" s="27"/>
      <c r="KB110" s="27"/>
      <c r="KC110" s="27"/>
      <c r="KD110" s="27"/>
      <c r="KE110" s="27"/>
      <c r="KF110" s="27"/>
      <c r="KG110" s="27"/>
      <c r="KH110" s="27"/>
      <c r="KI110" s="27"/>
      <c r="KJ110" s="27"/>
      <c r="KK110" s="27"/>
      <c r="KL110" s="27"/>
      <c r="KM110" s="27"/>
      <c r="KN110" s="27"/>
      <c r="KO110" s="27"/>
      <c r="KP110" s="27"/>
      <c r="KQ110" s="27"/>
      <c r="KR110" s="27"/>
      <c r="KS110" s="27"/>
      <c r="KT110" s="27"/>
    </row>
    <row r="111" spans="1:306" ht="102.75">
      <c r="A111" s="10" t="s">
        <v>123</v>
      </c>
      <c r="B111" s="10" t="s">
        <v>12</v>
      </c>
      <c r="C111" s="12">
        <v>29.68901</v>
      </c>
      <c r="D111" s="12">
        <v>-85.174109999999999</v>
      </c>
      <c r="E111" s="12">
        <v>1345</v>
      </c>
      <c r="F111" s="12">
        <v>0</v>
      </c>
      <c r="H111" s="12">
        <v>0</v>
      </c>
      <c r="J111" s="12">
        <v>0</v>
      </c>
      <c r="K111" s="14"/>
      <c r="L111" s="12">
        <v>0</v>
      </c>
      <c r="N111" s="12">
        <v>0</v>
      </c>
      <c r="P111" s="12">
        <v>0</v>
      </c>
      <c r="R111" s="14" t="s">
        <v>1391</v>
      </c>
      <c r="AA111" s="14"/>
      <c r="AH111" s="14"/>
      <c r="IY111" s="27"/>
      <c r="IZ111" s="27"/>
      <c r="JA111" s="27"/>
      <c r="JB111" s="27"/>
      <c r="JC111" s="27"/>
      <c r="JD111" s="27"/>
      <c r="JE111" s="27"/>
      <c r="JF111" s="27"/>
      <c r="JG111" s="27"/>
      <c r="JH111" s="27"/>
      <c r="JI111" s="27"/>
      <c r="JJ111" s="27"/>
      <c r="JK111" s="27"/>
      <c r="JL111" s="27"/>
      <c r="JM111" s="27"/>
      <c r="JN111" s="27"/>
      <c r="JO111" s="27"/>
      <c r="JP111" s="27"/>
      <c r="JQ111" s="27"/>
      <c r="JR111" s="27"/>
      <c r="JS111" s="27"/>
      <c r="JT111" s="27"/>
      <c r="JU111" s="27"/>
      <c r="JV111" s="27"/>
      <c r="JW111" s="27"/>
      <c r="JX111" s="27"/>
      <c r="JY111" s="27"/>
      <c r="JZ111" s="27"/>
      <c r="KA111" s="27"/>
      <c r="KB111" s="27"/>
      <c r="KC111" s="27"/>
      <c r="KD111" s="27"/>
      <c r="KE111" s="27"/>
      <c r="KF111" s="27"/>
      <c r="KG111" s="27"/>
      <c r="KH111" s="27"/>
      <c r="KI111" s="27"/>
      <c r="KJ111" s="27"/>
      <c r="KK111" s="27"/>
      <c r="KL111" s="27"/>
      <c r="KM111" s="27"/>
      <c r="KN111" s="27"/>
      <c r="KO111" s="27"/>
      <c r="KP111" s="27"/>
      <c r="KQ111" s="27"/>
      <c r="KR111" s="27"/>
      <c r="KS111" s="27"/>
      <c r="KT111" s="27"/>
    </row>
    <row r="112" spans="1:306">
      <c r="A112" s="10" t="s">
        <v>134</v>
      </c>
      <c r="B112" s="10" t="s">
        <v>12</v>
      </c>
      <c r="C112" s="12">
        <v>29.672160000000002</v>
      </c>
      <c r="D112" s="12">
        <v>-84.861180000000004</v>
      </c>
      <c r="E112" s="12">
        <v>1219</v>
      </c>
      <c r="F112" s="12">
        <v>2</v>
      </c>
      <c r="G112" s="12" t="s">
        <v>1392</v>
      </c>
      <c r="H112" s="12">
        <v>0</v>
      </c>
      <c r="J112" s="12">
        <v>0</v>
      </c>
      <c r="K112" s="14"/>
      <c r="L112" s="12">
        <v>0</v>
      </c>
      <c r="N112" s="12">
        <v>0</v>
      </c>
      <c r="P112" s="12">
        <v>0</v>
      </c>
      <c r="R112" s="14"/>
      <c r="AA112" s="14"/>
      <c r="AH112" s="14"/>
      <c r="IY112" s="27"/>
      <c r="IZ112" s="27"/>
      <c r="JA112" s="27"/>
      <c r="JB112" s="27"/>
      <c r="JC112" s="27"/>
      <c r="JD112" s="27"/>
      <c r="JE112" s="27"/>
      <c r="JF112" s="27"/>
      <c r="JG112" s="27"/>
      <c r="JH112" s="27"/>
      <c r="JI112" s="27"/>
      <c r="JJ112" s="27"/>
      <c r="JK112" s="27"/>
      <c r="JL112" s="27"/>
      <c r="JM112" s="27"/>
      <c r="JN112" s="27"/>
      <c r="JO112" s="27"/>
      <c r="JP112" s="27"/>
      <c r="JQ112" s="27"/>
      <c r="JR112" s="27"/>
      <c r="JS112" s="27"/>
      <c r="JT112" s="27"/>
      <c r="JU112" s="27"/>
      <c r="JV112" s="27"/>
      <c r="JW112" s="27"/>
      <c r="JX112" s="27"/>
      <c r="JY112" s="27"/>
      <c r="JZ112" s="27"/>
      <c r="KA112" s="27"/>
      <c r="KB112" s="27"/>
      <c r="KC112" s="27"/>
      <c r="KD112" s="27"/>
      <c r="KE112" s="27"/>
      <c r="KF112" s="27"/>
      <c r="KG112" s="27"/>
      <c r="KH112" s="27"/>
      <c r="KI112" s="27"/>
      <c r="KJ112" s="27"/>
      <c r="KK112" s="27"/>
      <c r="KL112" s="27"/>
      <c r="KM112" s="27"/>
      <c r="KN112" s="27"/>
      <c r="KO112" s="27"/>
      <c r="KP112" s="27"/>
      <c r="KQ112" s="27"/>
      <c r="KR112" s="27"/>
      <c r="KS112" s="27"/>
      <c r="KT112" s="27"/>
    </row>
    <row r="113" spans="1:306" ht="128.25">
      <c r="A113" s="10" t="s">
        <v>131</v>
      </c>
      <c r="B113" s="10" t="s">
        <v>12</v>
      </c>
      <c r="C113" s="12">
        <v>29.867356000000001</v>
      </c>
      <c r="D113" s="12">
        <v>-84.598123000000001</v>
      </c>
      <c r="E113" s="12">
        <v>1148</v>
      </c>
      <c r="F113" s="12">
        <v>0</v>
      </c>
      <c r="H113" s="12">
        <v>0</v>
      </c>
      <c r="J113" s="12">
        <v>0</v>
      </c>
      <c r="K113" s="14"/>
      <c r="L113" s="12">
        <v>0</v>
      </c>
      <c r="N113" s="12">
        <v>0</v>
      </c>
      <c r="P113" s="12">
        <v>0</v>
      </c>
      <c r="R113" s="14" t="s">
        <v>1393</v>
      </c>
      <c r="S113" s="12">
        <v>29.869509000000001</v>
      </c>
      <c r="T113" s="12">
        <v>-84.591994999999997</v>
      </c>
      <c r="U113" s="12">
        <v>1215</v>
      </c>
      <c r="V113" s="12">
        <v>2</v>
      </c>
      <c r="W113" s="12" t="s">
        <v>1394</v>
      </c>
      <c r="X113" s="12">
        <v>0</v>
      </c>
      <c r="Z113" s="12">
        <v>0</v>
      </c>
      <c r="AA113" s="14"/>
      <c r="AB113" s="12">
        <v>0</v>
      </c>
      <c r="AD113" s="12">
        <v>0</v>
      </c>
      <c r="AF113" s="12">
        <v>0</v>
      </c>
      <c r="AH113" s="14" t="s">
        <v>1395</v>
      </c>
      <c r="AI113" s="12">
        <v>29.875056000000001</v>
      </c>
      <c r="AJ113" s="12">
        <v>-84.579659000000007</v>
      </c>
      <c r="AK113" s="12">
        <v>1403</v>
      </c>
      <c r="AL113" s="12">
        <v>2</v>
      </c>
      <c r="AM113" s="12" t="s">
        <v>1394</v>
      </c>
      <c r="AN113" s="12">
        <v>0</v>
      </c>
      <c r="AP113" s="12">
        <v>0</v>
      </c>
      <c r="AR113" s="12">
        <v>0</v>
      </c>
      <c r="AT113" s="12">
        <v>0</v>
      </c>
      <c r="AV113" s="12">
        <v>0</v>
      </c>
      <c r="AY113" s="12">
        <v>29.877566999999999</v>
      </c>
      <c r="AZ113" s="12">
        <v>-84.569102999999998</v>
      </c>
      <c r="BA113" s="12">
        <v>1439</v>
      </c>
      <c r="BB113" s="12">
        <v>2</v>
      </c>
      <c r="BC113" s="12" t="s">
        <v>1394</v>
      </c>
      <c r="BD113" s="12">
        <v>0</v>
      </c>
      <c r="BF113" s="12">
        <v>0</v>
      </c>
      <c r="BH113" s="12">
        <v>0</v>
      </c>
      <c r="BJ113" s="12">
        <v>0</v>
      </c>
      <c r="BL113" s="12">
        <v>0</v>
      </c>
      <c r="BO113" s="12">
        <v>29.874181</v>
      </c>
      <c r="BP113" s="12">
        <v>-84.584625000000003</v>
      </c>
      <c r="BQ113" s="12">
        <v>1518</v>
      </c>
      <c r="BR113" s="12">
        <v>2</v>
      </c>
      <c r="BS113" s="12" t="s">
        <v>1396</v>
      </c>
      <c r="BT113" s="12">
        <v>0</v>
      </c>
      <c r="BV113" s="12">
        <v>0</v>
      </c>
      <c r="BX113" s="12">
        <v>0</v>
      </c>
      <c r="BZ113" s="12">
        <v>0</v>
      </c>
      <c r="CB113" s="12">
        <v>0</v>
      </c>
      <c r="CE113" s="12">
        <v>29.872553</v>
      </c>
      <c r="CF113" s="12">
        <v>-84.587503999999996</v>
      </c>
      <c r="CG113" s="12">
        <v>1628</v>
      </c>
      <c r="CH113" s="12">
        <v>0</v>
      </c>
      <c r="CJ113" s="12">
        <v>0</v>
      </c>
      <c r="CL113" s="12">
        <v>0</v>
      </c>
      <c r="CN113" s="12">
        <v>0</v>
      </c>
      <c r="CP113" s="12">
        <v>0</v>
      </c>
      <c r="CR113" s="12">
        <v>0</v>
      </c>
      <c r="CT113" s="14" t="s">
        <v>1397</v>
      </c>
      <c r="IY113" s="27"/>
      <c r="IZ113" s="27"/>
      <c r="JA113" s="27"/>
      <c r="JB113" s="27"/>
      <c r="JC113" s="27"/>
      <c r="JD113" s="27"/>
      <c r="JE113" s="27"/>
      <c r="JF113" s="27"/>
      <c r="JG113" s="27"/>
      <c r="JH113" s="27"/>
      <c r="JI113" s="27"/>
      <c r="JJ113" s="27"/>
      <c r="JK113" s="27"/>
      <c r="JL113" s="27"/>
      <c r="JM113" s="27"/>
      <c r="JN113" s="27"/>
      <c r="JO113" s="27"/>
      <c r="JP113" s="27"/>
      <c r="JQ113" s="27"/>
      <c r="JR113" s="27"/>
      <c r="JS113" s="27"/>
      <c r="JT113" s="27"/>
      <c r="JU113" s="27"/>
      <c r="JV113" s="27"/>
      <c r="JW113" s="27"/>
      <c r="JX113" s="27"/>
      <c r="JY113" s="27"/>
      <c r="JZ113" s="27"/>
      <c r="KA113" s="27"/>
      <c r="KB113" s="27"/>
      <c r="KC113" s="27"/>
      <c r="KD113" s="27"/>
      <c r="KE113" s="27"/>
      <c r="KF113" s="27"/>
      <c r="KG113" s="27"/>
      <c r="KH113" s="27"/>
      <c r="KI113" s="27"/>
      <c r="KJ113" s="27"/>
      <c r="KK113" s="27"/>
      <c r="KL113" s="27"/>
      <c r="KM113" s="27"/>
      <c r="KN113" s="27"/>
      <c r="KO113" s="27"/>
      <c r="KP113" s="27"/>
      <c r="KQ113" s="27"/>
      <c r="KR113" s="27"/>
      <c r="KS113" s="27"/>
      <c r="KT113" s="27"/>
    </row>
    <row r="114" spans="1:306">
      <c r="A114" s="10" t="s">
        <v>135</v>
      </c>
      <c r="B114" s="10" t="s">
        <v>12</v>
      </c>
      <c r="C114" s="12">
        <v>29.613199999999999</v>
      </c>
      <c r="D114" s="12">
        <v>-85.081680000000006</v>
      </c>
      <c r="E114" s="12">
        <v>1444</v>
      </c>
      <c r="F114" s="12">
        <v>0</v>
      </c>
      <c r="H114" s="12">
        <v>0</v>
      </c>
      <c r="J114" s="12">
        <v>0</v>
      </c>
      <c r="K114" s="14"/>
      <c r="L114" s="12">
        <v>0</v>
      </c>
      <c r="N114" s="12">
        <v>2</v>
      </c>
      <c r="P114" s="12">
        <v>0</v>
      </c>
      <c r="R114" s="14"/>
      <c r="S114" s="12">
        <v>29.61543</v>
      </c>
      <c r="T114" s="12">
        <v>-85.08578</v>
      </c>
      <c r="U114" s="12">
        <v>1456</v>
      </c>
      <c r="V114" s="12">
        <v>0</v>
      </c>
      <c r="X114" s="12">
        <v>0</v>
      </c>
      <c r="Z114" s="12">
        <v>0</v>
      </c>
      <c r="AA114" s="14"/>
      <c r="AB114" s="12">
        <v>0</v>
      </c>
      <c r="AD114" s="12">
        <v>3</v>
      </c>
      <c r="AE114" s="12" t="s">
        <v>1398</v>
      </c>
      <c r="AF114" s="12">
        <v>0</v>
      </c>
      <c r="AH114" s="14"/>
      <c r="AI114" s="12">
        <v>29.617650000000001</v>
      </c>
      <c r="AJ114" s="12">
        <v>-85.090639999999993</v>
      </c>
      <c r="AK114" s="12">
        <v>1503</v>
      </c>
      <c r="AL114" s="12">
        <v>0</v>
      </c>
      <c r="AN114" s="12">
        <v>0</v>
      </c>
      <c r="AP114" s="12">
        <v>0</v>
      </c>
      <c r="AR114" s="12">
        <v>0</v>
      </c>
      <c r="AT114" s="12">
        <v>1</v>
      </c>
      <c r="AV114" s="12">
        <v>0</v>
      </c>
      <c r="AX114" s="12" t="s">
        <v>1399</v>
      </c>
      <c r="AY114" s="12">
        <v>29.619900000000001</v>
      </c>
      <c r="AZ114" s="12">
        <v>-85.093729999999994</v>
      </c>
      <c r="BA114" s="12">
        <v>1517</v>
      </c>
      <c r="BB114" s="12">
        <v>0</v>
      </c>
      <c r="BD114" s="12">
        <v>0</v>
      </c>
      <c r="BF114" s="12">
        <v>0</v>
      </c>
      <c r="BH114" s="12">
        <v>0</v>
      </c>
      <c r="BJ114" s="12">
        <v>0</v>
      </c>
      <c r="BL114" s="12">
        <v>0</v>
      </c>
      <c r="BN114" s="12" t="s">
        <v>1400</v>
      </c>
      <c r="BO114" s="12">
        <v>29.617519999999999</v>
      </c>
      <c r="BP114" s="12">
        <v>-85.090440000000001</v>
      </c>
      <c r="BQ114" s="12">
        <v>1548</v>
      </c>
      <c r="BR114" s="12">
        <v>0</v>
      </c>
      <c r="BT114" s="12">
        <v>0</v>
      </c>
      <c r="BV114" s="12">
        <v>0</v>
      </c>
      <c r="BX114" s="12">
        <v>0</v>
      </c>
      <c r="BZ114" s="12">
        <v>1</v>
      </c>
      <c r="CA114" s="12" t="s">
        <v>1401</v>
      </c>
      <c r="CB114" s="12">
        <v>0</v>
      </c>
      <c r="IY114" s="27"/>
      <c r="IZ114" s="27"/>
      <c r="JA114" s="27"/>
      <c r="JB114" s="27"/>
      <c r="JC114" s="27"/>
      <c r="JD114" s="27"/>
      <c r="JE114" s="27"/>
      <c r="JF114" s="27"/>
      <c r="JG114" s="27"/>
      <c r="JH114" s="27"/>
      <c r="JI114" s="27"/>
      <c r="JJ114" s="27"/>
      <c r="JK114" s="27"/>
      <c r="JL114" s="27"/>
      <c r="JM114" s="27"/>
      <c r="JN114" s="27"/>
      <c r="JO114" s="27"/>
      <c r="JP114" s="27"/>
      <c r="JQ114" s="27"/>
      <c r="JR114" s="27"/>
      <c r="JS114" s="27"/>
      <c r="JT114" s="27"/>
      <c r="JU114" s="27"/>
      <c r="JV114" s="27"/>
      <c r="JW114" s="27"/>
      <c r="JX114" s="27"/>
      <c r="JY114" s="27"/>
      <c r="JZ114" s="27"/>
      <c r="KA114" s="27"/>
      <c r="KB114" s="27"/>
      <c r="KC114" s="27"/>
      <c r="KD114" s="27"/>
      <c r="KE114" s="27"/>
      <c r="KF114" s="27"/>
      <c r="KG114" s="27"/>
      <c r="KH114" s="27"/>
      <c r="KI114" s="27"/>
      <c r="KJ114" s="27"/>
      <c r="KK114" s="27"/>
      <c r="KL114" s="27"/>
      <c r="KM114" s="27"/>
      <c r="KN114" s="27"/>
      <c r="KO114" s="27"/>
      <c r="KP114" s="27"/>
      <c r="KQ114" s="27"/>
      <c r="KR114" s="27"/>
      <c r="KS114" s="27"/>
      <c r="KT114" s="27"/>
    </row>
    <row r="115" spans="1:306">
      <c r="A115" s="10" t="s">
        <v>482</v>
      </c>
      <c r="B115" s="10" t="s">
        <v>12</v>
      </c>
      <c r="K115" s="14"/>
      <c r="Q115" s="24"/>
      <c r="R115" s="14"/>
      <c r="AA115" s="14"/>
      <c r="AH115" s="14"/>
      <c r="IY115" s="27"/>
      <c r="IZ115" s="27"/>
      <c r="JA115" s="27"/>
      <c r="JB115" s="27"/>
      <c r="JC115" s="27"/>
      <c r="JD115" s="27"/>
      <c r="JE115" s="27"/>
      <c r="JF115" s="27"/>
      <c r="JG115" s="27"/>
      <c r="JH115" s="27"/>
      <c r="JI115" s="27"/>
      <c r="JJ115" s="27"/>
      <c r="JK115" s="27"/>
      <c r="JL115" s="27"/>
      <c r="JM115" s="27"/>
      <c r="JN115" s="27"/>
      <c r="JO115" s="27"/>
      <c r="JP115" s="27"/>
      <c r="JQ115" s="27"/>
      <c r="JR115" s="27"/>
      <c r="JS115" s="27"/>
      <c r="JT115" s="27"/>
      <c r="JU115" s="27"/>
      <c r="JV115" s="27"/>
      <c r="JW115" s="27"/>
      <c r="JX115" s="27"/>
      <c r="JY115" s="27"/>
      <c r="JZ115" s="27"/>
      <c r="KA115" s="27"/>
      <c r="KB115" s="27"/>
      <c r="KC115" s="27"/>
      <c r="KD115" s="27"/>
      <c r="KE115" s="27"/>
      <c r="KF115" s="27"/>
      <c r="KG115" s="27"/>
      <c r="KH115" s="27"/>
      <c r="KI115" s="27"/>
      <c r="KJ115" s="27"/>
      <c r="KK115" s="27"/>
      <c r="KL115" s="27"/>
      <c r="KM115" s="27"/>
      <c r="KN115" s="27"/>
      <c r="KO115" s="27"/>
      <c r="KP115" s="27"/>
      <c r="KQ115" s="27"/>
      <c r="KR115" s="27"/>
      <c r="KS115" s="27"/>
      <c r="KT115" s="27"/>
    </row>
    <row r="116" spans="1:306">
      <c r="A116" s="10" t="s">
        <v>179</v>
      </c>
      <c r="B116" s="10" t="s">
        <v>12</v>
      </c>
      <c r="K116" s="14"/>
      <c r="R116" s="16"/>
      <c r="AA116" s="14"/>
      <c r="AH116" s="14"/>
      <c r="IY116" s="27"/>
      <c r="IZ116" s="27"/>
      <c r="JA116" s="27"/>
      <c r="JB116" s="27"/>
      <c r="JC116" s="27"/>
      <c r="JD116" s="27"/>
      <c r="JE116" s="27"/>
      <c r="JF116" s="27"/>
      <c r="JG116" s="27"/>
      <c r="JH116" s="27"/>
      <c r="JI116" s="27"/>
      <c r="JJ116" s="27"/>
      <c r="JK116" s="27"/>
      <c r="JL116" s="27"/>
      <c r="JM116" s="27"/>
      <c r="JN116" s="27"/>
      <c r="JO116" s="27"/>
      <c r="JP116" s="27"/>
      <c r="JQ116" s="27"/>
      <c r="JR116" s="27"/>
      <c r="JS116" s="27"/>
      <c r="JT116" s="27"/>
      <c r="JU116" s="27"/>
      <c r="JV116" s="27"/>
      <c r="JW116" s="27"/>
      <c r="JX116" s="27"/>
      <c r="JY116" s="27"/>
      <c r="JZ116" s="27"/>
      <c r="KA116" s="27"/>
      <c r="KB116" s="27"/>
      <c r="KC116" s="27"/>
      <c r="KD116" s="27"/>
      <c r="KE116" s="27"/>
      <c r="KF116" s="27"/>
      <c r="KG116" s="27"/>
      <c r="KH116" s="27"/>
      <c r="KI116" s="27"/>
      <c r="KJ116" s="27"/>
      <c r="KK116" s="27"/>
      <c r="KL116" s="27"/>
      <c r="KM116" s="27"/>
      <c r="KN116" s="27"/>
      <c r="KO116" s="27"/>
      <c r="KP116" s="27"/>
      <c r="KQ116" s="27"/>
      <c r="KR116" s="27"/>
      <c r="KS116" s="27"/>
      <c r="KT116" s="27"/>
    </row>
    <row r="117" spans="1:306" ht="31.5">
      <c r="A117" s="10" t="s">
        <v>180</v>
      </c>
      <c r="B117" s="10" t="s">
        <v>12</v>
      </c>
      <c r="C117" s="12">
        <v>29.614397032530501</v>
      </c>
      <c r="D117" s="12">
        <v>-84.956959590330897</v>
      </c>
      <c r="E117" s="12">
        <v>740</v>
      </c>
      <c r="F117" s="12">
        <v>0</v>
      </c>
      <c r="H117" s="12">
        <v>0</v>
      </c>
      <c r="J117" s="12">
        <v>0</v>
      </c>
      <c r="K117" s="14"/>
      <c r="L117" s="12">
        <v>0</v>
      </c>
      <c r="N117" s="12">
        <v>0</v>
      </c>
      <c r="P117" s="12">
        <v>0</v>
      </c>
      <c r="R117" s="14" t="s">
        <v>1402</v>
      </c>
      <c r="S117" s="12">
        <v>29.6373026341981</v>
      </c>
      <c r="T117" s="16">
        <v>-84.914215998658307</v>
      </c>
      <c r="U117" s="12">
        <v>1000</v>
      </c>
      <c r="V117" s="12">
        <v>0</v>
      </c>
      <c r="X117" s="12">
        <v>0</v>
      </c>
      <c r="Z117" s="12">
        <v>0</v>
      </c>
      <c r="AA117" s="14"/>
      <c r="AB117" s="12">
        <v>0</v>
      </c>
      <c r="AD117" s="12">
        <v>0</v>
      </c>
      <c r="AF117" s="12">
        <v>0</v>
      </c>
      <c r="AH117" s="14"/>
      <c r="IY117" s="27"/>
      <c r="IZ117" s="27"/>
      <c r="JA117" s="27"/>
      <c r="JB117" s="27"/>
      <c r="JC117" s="27"/>
      <c r="JD117" s="27"/>
      <c r="JE117" s="27"/>
      <c r="JF117" s="27"/>
      <c r="JG117" s="27"/>
      <c r="JH117" s="27"/>
      <c r="JI117" s="27"/>
      <c r="JJ117" s="27"/>
      <c r="JK117" s="27"/>
      <c r="JL117" s="27"/>
      <c r="JM117" s="27"/>
      <c r="JN117" s="27"/>
      <c r="JO117" s="27"/>
      <c r="JP117" s="27"/>
      <c r="JQ117" s="27"/>
      <c r="JR117" s="27"/>
      <c r="JS117" s="27"/>
      <c r="JT117" s="27"/>
      <c r="JU117" s="27"/>
      <c r="JV117" s="27"/>
      <c r="JW117" s="27"/>
      <c r="JX117" s="27"/>
      <c r="JY117" s="27"/>
      <c r="JZ117" s="27"/>
      <c r="KA117" s="27"/>
      <c r="KB117" s="27"/>
      <c r="KC117" s="27"/>
      <c r="KD117" s="27"/>
      <c r="KE117" s="27"/>
      <c r="KF117" s="27"/>
      <c r="KG117" s="27"/>
      <c r="KH117" s="27"/>
      <c r="KI117" s="27"/>
      <c r="KJ117" s="27"/>
      <c r="KK117" s="27"/>
      <c r="KL117" s="27"/>
      <c r="KM117" s="27"/>
      <c r="KN117" s="27"/>
      <c r="KO117" s="27"/>
      <c r="KP117" s="27"/>
      <c r="KQ117" s="27"/>
      <c r="KR117" s="27"/>
      <c r="KS117" s="27"/>
      <c r="KT117" s="27"/>
    </row>
    <row r="118" spans="1:306" ht="26.25">
      <c r="A118" s="10" t="s">
        <v>185</v>
      </c>
      <c r="B118" s="10" t="s">
        <v>12</v>
      </c>
      <c r="C118" s="12">
        <v>29.6373026341981</v>
      </c>
      <c r="D118" s="16">
        <v>-84.914215998658307</v>
      </c>
      <c r="E118" s="12">
        <v>1000</v>
      </c>
      <c r="F118" s="12">
        <v>0</v>
      </c>
      <c r="H118" s="12">
        <v>0</v>
      </c>
      <c r="J118" s="12">
        <v>0</v>
      </c>
      <c r="K118" s="14"/>
      <c r="L118" s="12">
        <v>0</v>
      </c>
      <c r="N118" s="12">
        <v>0</v>
      </c>
      <c r="P118" s="12">
        <v>0</v>
      </c>
      <c r="R118" s="14" t="s">
        <v>1403</v>
      </c>
      <c r="S118" s="12">
        <v>29.647298749506099</v>
      </c>
      <c r="T118" s="24">
        <v>-84.893873963700699</v>
      </c>
      <c r="U118" s="12">
        <v>1130</v>
      </c>
      <c r="V118" s="12">
        <v>0</v>
      </c>
      <c r="X118" s="12">
        <v>0</v>
      </c>
      <c r="Z118" s="12">
        <v>0</v>
      </c>
      <c r="AA118" s="14"/>
      <c r="AB118" s="12">
        <v>0</v>
      </c>
      <c r="AD118" s="12">
        <v>0</v>
      </c>
      <c r="AF118" s="12">
        <v>0</v>
      </c>
      <c r="AH118" s="14"/>
      <c r="IY118" s="27"/>
      <c r="IZ118" s="27"/>
      <c r="JA118" s="27"/>
      <c r="JB118" s="27"/>
      <c r="JC118" s="27"/>
      <c r="JD118" s="27"/>
      <c r="JE118" s="27"/>
      <c r="JF118" s="27"/>
      <c r="JG118" s="27"/>
      <c r="JH118" s="27"/>
      <c r="JI118" s="27"/>
      <c r="JJ118" s="27"/>
      <c r="JK118" s="27"/>
      <c r="JL118" s="27"/>
      <c r="JM118" s="27"/>
      <c r="JN118" s="27"/>
      <c r="JO118" s="27"/>
      <c r="JP118" s="27"/>
      <c r="JQ118" s="27"/>
      <c r="JR118" s="27"/>
      <c r="JS118" s="27"/>
      <c r="JT118" s="27"/>
      <c r="JU118" s="27"/>
      <c r="JV118" s="27"/>
      <c r="JW118" s="27"/>
      <c r="JX118" s="27"/>
      <c r="JY118" s="27"/>
      <c r="JZ118" s="27"/>
      <c r="KA118" s="27"/>
      <c r="KB118" s="27"/>
      <c r="KC118" s="27"/>
      <c r="KD118" s="27"/>
      <c r="KE118" s="27"/>
      <c r="KF118" s="27"/>
      <c r="KG118" s="27"/>
      <c r="KH118" s="27"/>
      <c r="KI118" s="27"/>
      <c r="KJ118" s="27"/>
      <c r="KK118" s="27"/>
      <c r="KL118" s="27"/>
      <c r="KM118" s="27"/>
      <c r="KN118" s="27"/>
      <c r="KO118" s="27"/>
      <c r="KP118" s="27"/>
      <c r="KQ118" s="27"/>
      <c r="KR118" s="27"/>
      <c r="KS118" s="27"/>
      <c r="KT118" s="27"/>
    </row>
    <row r="119" spans="1:306" ht="31.5">
      <c r="A119" s="10" t="s">
        <v>485</v>
      </c>
      <c r="B119" s="10" t="s">
        <v>12</v>
      </c>
      <c r="K119" s="14"/>
      <c r="R119" s="14"/>
      <c r="AA119" s="14"/>
      <c r="AH119" s="14"/>
      <c r="IY119" s="27"/>
      <c r="IZ119" s="27"/>
      <c r="JA119" s="27"/>
      <c r="JB119" s="27"/>
      <c r="JC119" s="27"/>
      <c r="JD119" s="27"/>
      <c r="JE119" s="27"/>
      <c r="JF119" s="27"/>
      <c r="JG119" s="27"/>
      <c r="JH119" s="27"/>
      <c r="JI119" s="27"/>
      <c r="JJ119" s="27"/>
      <c r="JK119" s="27"/>
      <c r="JL119" s="27"/>
      <c r="JM119" s="27"/>
      <c r="JN119" s="27"/>
      <c r="JO119" s="27"/>
      <c r="JP119" s="27"/>
      <c r="JQ119" s="27"/>
      <c r="JR119" s="27"/>
      <c r="JS119" s="27"/>
      <c r="JT119" s="27"/>
      <c r="JU119" s="27"/>
      <c r="JV119" s="27"/>
      <c r="JW119" s="27"/>
      <c r="JX119" s="27"/>
      <c r="JY119" s="27"/>
      <c r="JZ119" s="27"/>
      <c r="KA119" s="27"/>
      <c r="KB119" s="27"/>
      <c r="KC119" s="27"/>
      <c r="KD119" s="27"/>
      <c r="KE119" s="27"/>
      <c r="KF119" s="27"/>
      <c r="KG119" s="27"/>
      <c r="KH119" s="27"/>
      <c r="KI119" s="27"/>
      <c r="KJ119" s="27"/>
      <c r="KK119" s="27"/>
      <c r="KL119" s="27"/>
      <c r="KM119" s="27"/>
      <c r="KN119" s="27"/>
      <c r="KO119" s="27"/>
      <c r="KP119" s="27"/>
      <c r="KQ119" s="27"/>
      <c r="KR119" s="27"/>
      <c r="KS119" s="27"/>
      <c r="KT119" s="27"/>
    </row>
    <row r="120" spans="1:306">
      <c r="A120" s="10" t="s">
        <v>189</v>
      </c>
      <c r="B120" s="10" t="s">
        <v>12</v>
      </c>
      <c r="C120" s="12">
        <v>29.697189999999999</v>
      </c>
      <c r="D120" s="12">
        <v>-84.886960000000002</v>
      </c>
      <c r="E120" s="12">
        <v>1443</v>
      </c>
      <c r="F120" s="12">
        <v>2</v>
      </c>
      <c r="G120" s="12" t="s">
        <v>1404</v>
      </c>
      <c r="H120" s="12">
        <v>0</v>
      </c>
      <c r="J120" s="12">
        <v>0</v>
      </c>
      <c r="K120" s="14"/>
      <c r="L120" s="12">
        <v>0</v>
      </c>
      <c r="N120" s="12">
        <v>0</v>
      </c>
      <c r="P120" s="12">
        <v>0</v>
      </c>
      <c r="R120" s="14"/>
      <c r="S120" s="12">
        <v>29.699960000000001</v>
      </c>
      <c r="T120" s="12">
        <v>-84.887410000000003</v>
      </c>
      <c r="U120" s="12">
        <v>1446</v>
      </c>
      <c r="V120" s="12">
        <v>2</v>
      </c>
      <c r="W120" s="12" t="s">
        <v>1404</v>
      </c>
      <c r="X120" s="12">
        <v>0</v>
      </c>
      <c r="Z120" s="12">
        <v>0</v>
      </c>
      <c r="AA120" s="14"/>
      <c r="AB120" s="12">
        <v>0</v>
      </c>
      <c r="AD120" s="12">
        <v>0</v>
      </c>
      <c r="AF120" s="12">
        <v>0</v>
      </c>
      <c r="AH120" s="14"/>
      <c r="AI120" s="12">
        <v>29.690989999999999</v>
      </c>
      <c r="AJ120" s="12">
        <v>-84.878519999999995</v>
      </c>
      <c r="AK120" s="12">
        <v>1457</v>
      </c>
      <c r="AL120" s="12">
        <v>2</v>
      </c>
      <c r="AM120" s="12" t="s">
        <v>1405</v>
      </c>
      <c r="AN120" s="12">
        <v>0</v>
      </c>
      <c r="AP120" s="12">
        <v>0</v>
      </c>
      <c r="AR120" s="12">
        <v>0</v>
      </c>
      <c r="AT120" s="12">
        <v>0</v>
      </c>
      <c r="AV120" s="12">
        <v>0</v>
      </c>
      <c r="AX120" s="12" t="s">
        <v>1406</v>
      </c>
      <c r="IY120" s="27"/>
      <c r="IZ120" s="27"/>
      <c r="JA120" s="27"/>
      <c r="JB120" s="27"/>
      <c r="JC120" s="27"/>
      <c r="JD120" s="27"/>
      <c r="JE120" s="27"/>
      <c r="JF120" s="27"/>
      <c r="JG120" s="27"/>
      <c r="JH120" s="27"/>
      <c r="JI120" s="27"/>
      <c r="JJ120" s="27"/>
      <c r="JK120" s="27"/>
      <c r="JL120" s="27"/>
      <c r="JM120" s="27"/>
      <c r="JN120" s="27"/>
      <c r="JO120" s="27"/>
      <c r="JP120" s="27"/>
      <c r="JQ120" s="27"/>
      <c r="JR120" s="27"/>
      <c r="JS120" s="27"/>
      <c r="JT120" s="27"/>
      <c r="JU120" s="27"/>
      <c r="JV120" s="27"/>
      <c r="JW120" s="27"/>
      <c r="JX120" s="27"/>
      <c r="JY120" s="27"/>
      <c r="JZ120" s="27"/>
      <c r="KA120" s="27"/>
      <c r="KB120" s="27"/>
      <c r="KC120" s="27"/>
      <c r="KD120" s="27"/>
      <c r="KE120" s="27"/>
      <c r="KF120" s="27"/>
      <c r="KG120" s="27"/>
      <c r="KH120" s="27"/>
      <c r="KI120" s="27"/>
      <c r="KJ120" s="27"/>
      <c r="KK120" s="27"/>
      <c r="KL120" s="27"/>
      <c r="KM120" s="27"/>
      <c r="KN120" s="27"/>
      <c r="KO120" s="27"/>
      <c r="KP120" s="27"/>
      <c r="KQ120" s="27"/>
      <c r="KR120" s="27"/>
      <c r="KS120" s="27"/>
      <c r="KT120" s="27"/>
    </row>
    <row r="121" spans="1:306" ht="51.75">
      <c r="A121" s="10" t="s">
        <v>190</v>
      </c>
      <c r="B121" s="10" t="s">
        <v>12</v>
      </c>
      <c r="C121" s="12">
        <v>29.734940000000002</v>
      </c>
      <c r="D121" s="12">
        <v>-84.727080000000001</v>
      </c>
      <c r="E121" s="12">
        <v>1255</v>
      </c>
      <c r="F121" s="12">
        <v>0</v>
      </c>
      <c r="H121" s="12">
        <v>0</v>
      </c>
      <c r="J121" s="12">
        <v>0</v>
      </c>
      <c r="K121" s="14"/>
      <c r="L121" s="12">
        <v>0</v>
      </c>
      <c r="N121" s="12">
        <v>1</v>
      </c>
      <c r="O121" s="12" t="s">
        <v>1407</v>
      </c>
      <c r="P121" s="12">
        <v>0</v>
      </c>
      <c r="R121" s="14" t="s">
        <v>1408</v>
      </c>
      <c r="S121" s="12">
        <v>29.736689999999999</v>
      </c>
      <c r="T121" s="12">
        <v>-84.72533</v>
      </c>
      <c r="U121" s="12">
        <v>1258</v>
      </c>
      <c r="V121" s="12">
        <v>0</v>
      </c>
      <c r="X121" s="12">
        <v>0</v>
      </c>
      <c r="Z121" s="12">
        <v>0</v>
      </c>
      <c r="AA121" s="14"/>
      <c r="AB121" s="12">
        <v>0</v>
      </c>
      <c r="AD121" s="12">
        <v>0</v>
      </c>
      <c r="AF121" s="12">
        <v>2</v>
      </c>
      <c r="AG121" s="12" t="s">
        <v>1409</v>
      </c>
      <c r="AH121" s="14" t="s">
        <v>1410</v>
      </c>
      <c r="AI121" s="12">
        <v>29.73901</v>
      </c>
      <c r="AJ121" s="12">
        <v>-84.723920000000007</v>
      </c>
      <c r="AK121" s="12">
        <v>1301</v>
      </c>
      <c r="AL121" s="12">
        <v>2</v>
      </c>
      <c r="AM121" s="12" t="s">
        <v>1411</v>
      </c>
      <c r="AN121" s="12">
        <v>0</v>
      </c>
      <c r="AP121" s="12">
        <v>0</v>
      </c>
      <c r="AR121" s="12">
        <v>0</v>
      </c>
      <c r="AT121" s="12">
        <v>0</v>
      </c>
      <c r="AV121" s="12">
        <v>0</v>
      </c>
      <c r="AX121" s="12" t="s">
        <v>1412</v>
      </c>
      <c r="AY121" s="12">
        <v>29.74934</v>
      </c>
      <c r="AZ121" s="12">
        <v>-84.711200000000005</v>
      </c>
      <c r="BA121" s="12">
        <v>1324</v>
      </c>
      <c r="BB121" s="12">
        <v>0</v>
      </c>
      <c r="BD121" s="12">
        <v>0</v>
      </c>
      <c r="BF121" s="12">
        <v>3</v>
      </c>
      <c r="BG121" s="12" t="s">
        <v>1413</v>
      </c>
      <c r="BH121" s="12">
        <v>0</v>
      </c>
      <c r="BJ121" s="12">
        <v>0</v>
      </c>
      <c r="BL121" s="12">
        <v>0</v>
      </c>
      <c r="BN121" s="12" t="s">
        <v>1414</v>
      </c>
      <c r="BO121" s="12">
        <v>29.730060000000002</v>
      </c>
      <c r="BP121" s="12">
        <v>-84.710409999999996</v>
      </c>
      <c r="BQ121" s="12">
        <v>1326</v>
      </c>
      <c r="BR121" s="12">
        <v>0</v>
      </c>
      <c r="BT121" s="12">
        <v>0</v>
      </c>
      <c r="BV121" s="12">
        <v>0</v>
      </c>
      <c r="BX121" s="12">
        <v>0</v>
      </c>
      <c r="BZ121" s="12">
        <v>0</v>
      </c>
      <c r="CB121" s="12">
        <v>0</v>
      </c>
      <c r="CD121" s="12" t="s">
        <v>1415</v>
      </c>
      <c r="CE121" s="12">
        <v>29.771979999999999</v>
      </c>
      <c r="CF121" s="12">
        <v>-84.693209999999993</v>
      </c>
      <c r="CG121" s="12">
        <v>1349</v>
      </c>
      <c r="CH121" s="12">
        <v>0</v>
      </c>
      <c r="CJ121" s="12">
        <v>0</v>
      </c>
      <c r="CL121" s="12">
        <v>0</v>
      </c>
      <c r="CN121" s="12">
        <v>0</v>
      </c>
      <c r="CP121" s="12">
        <v>2</v>
      </c>
      <c r="CQ121" s="12" t="s">
        <v>1416</v>
      </c>
      <c r="CR121" s="12">
        <v>0</v>
      </c>
      <c r="CT121" s="12" t="s">
        <v>1417</v>
      </c>
      <c r="CU121" s="12">
        <v>29.769439999999999</v>
      </c>
      <c r="CV121" s="12">
        <v>-84.691969999999998</v>
      </c>
      <c r="CW121" s="12">
        <v>1356</v>
      </c>
      <c r="CX121" s="12">
        <v>1</v>
      </c>
      <c r="CY121" s="12" t="s">
        <v>1230</v>
      </c>
      <c r="CZ121" s="12">
        <v>5</v>
      </c>
      <c r="DB121" s="12">
        <v>0</v>
      </c>
      <c r="DD121" s="12">
        <v>0</v>
      </c>
      <c r="DF121" s="12">
        <v>2</v>
      </c>
      <c r="DG121" s="12" t="s">
        <v>1418</v>
      </c>
      <c r="DH121" s="12">
        <v>0</v>
      </c>
      <c r="DJ121" s="12" t="s">
        <v>1419</v>
      </c>
      <c r="DK121" s="12">
        <v>29.75432</v>
      </c>
      <c r="DL121" s="12">
        <v>-84.703670000000002</v>
      </c>
      <c r="DM121" s="12">
        <v>1418</v>
      </c>
      <c r="DN121" s="12">
        <v>0</v>
      </c>
      <c r="DP121" s="12">
        <v>0</v>
      </c>
      <c r="DR121" s="12">
        <v>0</v>
      </c>
      <c r="DT121" s="12">
        <v>0</v>
      </c>
      <c r="DV121" s="12">
        <v>2</v>
      </c>
      <c r="DW121" s="12" t="s">
        <v>1420</v>
      </c>
      <c r="DX121" s="12">
        <v>0</v>
      </c>
      <c r="EA121" s="12">
        <v>29.749389999999998</v>
      </c>
      <c r="EB121" s="12">
        <v>-84.709140000000005</v>
      </c>
      <c r="EC121" s="12">
        <v>1426</v>
      </c>
      <c r="ED121" s="12">
        <v>0</v>
      </c>
      <c r="EF121" s="12">
        <v>0</v>
      </c>
      <c r="EH121" s="12">
        <v>2</v>
      </c>
      <c r="EI121" s="12" t="s">
        <v>1421</v>
      </c>
      <c r="EJ121" s="12">
        <v>0</v>
      </c>
      <c r="EL121" s="12">
        <v>2</v>
      </c>
      <c r="EM121" s="12" t="s">
        <v>1422</v>
      </c>
      <c r="EN121" s="12">
        <v>0</v>
      </c>
      <c r="EP121" s="12" t="s">
        <v>1423</v>
      </c>
      <c r="EQ121" s="12">
        <v>29.736219999999999</v>
      </c>
      <c r="ER121" s="12">
        <v>-84.723140000000001</v>
      </c>
      <c r="ES121" s="12">
        <v>1456</v>
      </c>
      <c r="ET121" s="12">
        <v>0</v>
      </c>
      <c r="EV121" s="12">
        <v>0</v>
      </c>
      <c r="EX121" s="12">
        <v>0</v>
      </c>
      <c r="EZ121" s="12">
        <v>0</v>
      </c>
      <c r="FB121" s="12">
        <v>1</v>
      </c>
      <c r="FC121" s="12" t="s">
        <v>1230</v>
      </c>
      <c r="FD121" s="12">
        <v>0</v>
      </c>
      <c r="FG121" s="12">
        <v>29.733609999999999</v>
      </c>
      <c r="FH121" s="12">
        <v>-84.726039999999998</v>
      </c>
      <c r="FI121" s="12">
        <v>1501</v>
      </c>
      <c r="FJ121" s="12">
        <v>0</v>
      </c>
      <c r="FL121" s="12">
        <v>0</v>
      </c>
      <c r="FN121" s="12">
        <v>1</v>
      </c>
      <c r="FO121" s="12" t="s">
        <v>1230</v>
      </c>
      <c r="FP121" s="12">
        <v>0</v>
      </c>
      <c r="FR121" s="12">
        <v>0</v>
      </c>
      <c r="FT121" s="12">
        <v>0</v>
      </c>
      <c r="FV121" s="12" t="s">
        <v>1424</v>
      </c>
      <c r="FW121" s="12">
        <v>29.730830000000001</v>
      </c>
      <c r="FX121" s="12">
        <v>-84.729330000000004</v>
      </c>
      <c r="FY121" s="12">
        <v>1506</v>
      </c>
      <c r="FZ121" s="12">
        <v>0</v>
      </c>
      <c r="GB121" s="12">
        <v>0</v>
      </c>
      <c r="GD121" s="12">
        <v>0</v>
      </c>
      <c r="GF121" s="12">
        <v>0</v>
      </c>
      <c r="GH121" s="12">
        <v>0</v>
      </c>
      <c r="GJ121" s="12">
        <v>0</v>
      </c>
      <c r="GL121" s="12" t="s">
        <v>1425</v>
      </c>
      <c r="GM121" s="12">
        <v>29.712879999999998</v>
      </c>
      <c r="GN121" s="12">
        <v>-84.750540000000001</v>
      </c>
      <c r="GO121" s="12">
        <v>1535</v>
      </c>
      <c r="GP121" s="12">
        <v>0</v>
      </c>
      <c r="GR121" s="12">
        <v>0</v>
      </c>
      <c r="GT121" s="12">
        <v>0</v>
      </c>
      <c r="GV121" s="12">
        <v>0</v>
      </c>
      <c r="GX121" s="12">
        <v>5</v>
      </c>
      <c r="GY121" s="12" t="s">
        <v>1426</v>
      </c>
      <c r="GZ121" s="12">
        <v>0</v>
      </c>
      <c r="HB121" s="12" t="s">
        <v>1427</v>
      </c>
      <c r="HC121" s="12">
        <v>29.697420000000001</v>
      </c>
      <c r="HD121" s="12">
        <v>-84.768929999999997</v>
      </c>
      <c r="HE121" s="12">
        <v>1602</v>
      </c>
      <c r="HF121" s="12">
        <v>0</v>
      </c>
      <c r="HH121" s="12">
        <v>0</v>
      </c>
      <c r="HJ121" s="12">
        <v>0</v>
      </c>
      <c r="HL121" s="12">
        <v>0</v>
      </c>
      <c r="HN121" s="12">
        <v>0</v>
      </c>
      <c r="HP121" s="12">
        <v>1</v>
      </c>
      <c r="HQ121" s="12" t="s">
        <v>1428</v>
      </c>
      <c r="HR121" s="12" t="s">
        <v>1429</v>
      </c>
      <c r="IY121" s="27"/>
      <c r="IZ121" s="27"/>
      <c r="JA121" s="27"/>
      <c r="JB121" s="27"/>
      <c r="JC121" s="27"/>
      <c r="JD121" s="27"/>
      <c r="JE121" s="27"/>
      <c r="JF121" s="27"/>
      <c r="JG121" s="27"/>
      <c r="JH121" s="27"/>
      <c r="JI121" s="27"/>
      <c r="JJ121" s="27"/>
      <c r="JK121" s="27"/>
      <c r="JL121" s="27"/>
      <c r="JM121" s="27"/>
      <c r="JN121" s="27"/>
      <c r="JO121" s="27"/>
      <c r="JP121" s="27"/>
      <c r="JQ121" s="27"/>
      <c r="JR121" s="27"/>
      <c r="JS121" s="27"/>
      <c r="JT121" s="27"/>
      <c r="JU121" s="27"/>
      <c r="JV121" s="27"/>
      <c r="JW121" s="27"/>
      <c r="JX121" s="27"/>
      <c r="JY121" s="27"/>
      <c r="JZ121" s="27"/>
      <c r="KA121" s="27"/>
      <c r="KB121" s="27"/>
      <c r="KC121" s="27"/>
      <c r="KD121" s="27"/>
      <c r="KE121" s="27"/>
      <c r="KF121" s="27"/>
      <c r="KG121" s="27"/>
      <c r="KH121" s="27"/>
      <c r="KI121" s="27"/>
      <c r="KJ121" s="27"/>
      <c r="KK121" s="27"/>
      <c r="KL121" s="27"/>
      <c r="KM121" s="27"/>
      <c r="KN121" s="27"/>
      <c r="KO121" s="27"/>
      <c r="KP121" s="27"/>
      <c r="KQ121" s="27"/>
      <c r="KR121" s="27"/>
      <c r="KS121" s="27"/>
      <c r="KT121" s="27"/>
    </row>
    <row r="122" spans="1:306" ht="31.5">
      <c r="A122" s="10" t="s">
        <v>195</v>
      </c>
      <c r="B122" s="10" t="s">
        <v>12</v>
      </c>
      <c r="C122" s="12">
        <v>29.673439999999999</v>
      </c>
      <c r="D122" s="12">
        <v>-85.208519999999993</v>
      </c>
      <c r="K122" s="14"/>
      <c r="R122" s="14" t="s">
        <v>1430</v>
      </c>
      <c r="S122" s="12">
        <v>29.637879999999999</v>
      </c>
      <c r="T122" s="12">
        <v>-85.149829999999994</v>
      </c>
      <c r="AA122" s="14"/>
      <c r="AB122" s="12">
        <v>7</v>
      </c>
      <c r="AH122" s="14"/>
      <c r="AI122" s="12">
        <v>29.637049999999999</v>
      </c>
      <c r="AJ122" s="12">
        <v>-85.149370000000005</v>
      </c>
      <c r="AK122" s="12"/>
      <c r="AL122" s="12">
        <v>2</v>
      </c>
      <c r="AY122" s="12">
        <v>29.631589999999999</v>
      </c>
      <c r="AZ122" s="12">
        <v>-85.102149999999995</v>
      </c>
      <c r="BN122" s="12" t="s">
        <v>1431</v>
      </c>
      <c r="BO122" s="12">
        <v>29.63063</v>
      </c>
      <c r="BP122" s="12">
        <v>-85.107810000000001</v>
      </c>
      <c r="BX122" s="12">
        <v>26</v>
      </c>
      <c r="CE122" s="12">
        <v>29.629639999999998</v>
      </c>
      <c r="CF122" s="12">
        <v>-85.116290000000006</v>
      </c>
      <c r="CN122" s="12">
        <v>73</v>
      </c>
      <c r="CU122" s="12">
        <v>29.674890000000001</v>
      </c>
      <c r="CV122" s="12">
        <v>-85.082250000000002</v>
      </c>
      <c r="DJ122" s="12" t="s">
        <v>1432</v>
      </c>
      <c r="IY122" s="27"/>
      <c r="IZ122" s="27"/>
      <c r="JA122" s="27"/>
      <c r="JB122" s="27"/>
      <c r="JC122" s="27"/>
      <c r="JD122" s="27"/>
      <c r="JE122" s="27"/>
      <c r="JF122" s="27"/>
      <c r="JG122" s="27"/>
      <c r="JH122" s="27"/>
      <c r="JI122" s="27"/>
      <c r="JJ122" s="27"/>
      <c r="JK122" s="27"/>
      <c r="JL122" s="27"/>
      <c r="JM122" s="27"/>
      <c r="JN122" s="27"/>
      <c r="JO122" s="27"/>
      <c r="JP122" s="27"/>
      <c r="JQ122" s="27"/>
      <c r="JR122" s="27"/>
      <c r="JS122" s="27"/>
      <c r="JT122" s="27"/>
      <c r="JU122" s="27"/>
      <c r="JV122" s="27"/>
      <c r="JW122" s="27"/>
      <c r="JX122" s="27"/>
      <c r="JY122" s="27"/>
      <c r="JZ122" s="27"/>
      <c r="KA122" s="27"/>
      <c r="KB122" s="27"/>
      <c r="KC122" s="27"/>
      <c r="KD122" s="27"/>
      <c r="KE122" s="27"/>
      <c r="KF122" s="27"/>
      <c r="KG122" s="27"/>
      <c r="KH122" s="27"/>
      <c r="KI122" s="27"/>
      <c r="KJ122" s="27"/>
      <c r="KK122" s="27"/>
      <c r="KL122" s="27"/>
      <c r="KM122" s="27"/>
      <c r="KN122" s="27"/>
      <c r="KO122" s="27"/>
      <c r="KP122" s="27"/>
      <c r="KQ122" s="27"/>
      <c r="KR122" s="27"/>
      <c r="KS122" s="27"/>
      <c r="KT122" s="27"/>
    </row>
    <row r="123" spans="1:306">
      <c r="A123" s="10" t="s">
        <v>491</v>
      </c>
      <c r="B123" s="10" t="s">
        <v>12</v>
      </c>
      <c r="K123" s="14"/>
      <c r="R123" s="14"/>
      <c r="AA123" s="14"/>
      <c r="AH123" s="14"/>
      <c r="IY123" s="27"/>
      <c r="IZ123" s="27"/>
      <c r="JA123" s="27"/>
      <c r="JB123" s="27"/>
      <c r="JC123" s="27"/>
      <c r="JD123" s="27"/>
      <c r="JE123" s="27"/>
      <c r="JF123" s="27"/>
      <c r="JG123" s="27"/>
      <c r="JH123" s="27"/>
      <c r="JI123" s="27"/>
      <c r="JJ123" s="27"/>
      <c r="JK123" s="27"/>
      <c r="JL123" s="27"/>
      <c r="JM123" s="27"/>
      <c r="JN123" s="27"/>
      <c r="JO123" s="27"/>
      <c r="JP123" s="27"/>
      <c r="JQ123" s="27"/>
      <c r="JR123" s="27"/>
      <c r="JS123" s="27"/>
      <c r="JT123" s="27"/>
      <c r="JU123" s="27"/>
      <c r="JV123" s="27"/>
      <c r="JW123" s="27"/>
      <c r="JX123" s="27"/>
      <c r="JY123" s="27"/>
      <c r="JZ123" s="27"/>
      <c r="KA123" s="27"/>
      <c r="KB123" s="27"/>
      <c r="KC123" s="27"/>
      <c r="KD123" s="27"/>
      <c r="KE123" s="27"/>
      <c r="KF123" s="27"/>
      <c r="KG123" s="27"/>
      <c r="KH123" s="27"/>
      <c r="KI123" s="27"/>
      <c r="KJ123" s="27"/>
      <c r="KK123" s="27"/>
      <c r="KL123" s="27"/>
      <c r="KM123" s="27"/>
      <c r="KN123" s="27"/>
      <c r="KO123" s="27"/>
      <c r="KP123" s="27"/>
      <c r="KQ123" s="27"/>
      <c r="KR123" s="27"/>
      <c r="KS123" s="27"/>
      <c r="KT123" s="27"/>
    </row>
    <row r="124" spans="1:306">
      <c r="A124" s="10" t="s">
        <v>492</v>
      </c>
      <c r="B124" s="10" t="s">
        <v>12</v>
      </c>
      <c r="K124" s="14"/>
      <c r="R124" s="14" t="s">
        <v>1433</v>
      </c>
      <c r="AA124" s="14"/>
      <c r="AH124" s="14"/>
      <c r="IY124" s="27"/>
      <c r="IZ124" s="27"/>
      <c r="JA124" s="27"/>
      <c r="JB124" s="27"/>
      <c r="JC124" s="27"/>
      <c r="JD124" s="27"/>
      <c r="JE124" s="27"/>
      <c r="JF124" s="27"/>
      <c r="JG124" s="27"/>
      <c r="JH124" s="27"/>
      <c r="JI124" s="27"/>
      <c r="JJ124" s="27"/>
      <c r="JK124" s="27"/>
      <c r="JL124" s="27"/>
      <c r="JM124" s="27"/>
      <c r="JN124" s="27"/>
      <c r="JO124" s="27"/>
      <c r="JP124" s="27"/>
      <c r="JQ124" s="27"/>
      <c r="JR124" s="27"/>
      <c r="JS124" s="27"/>
      <c r="JT124" s="27"/>
      <c r="JU124" s="27"/>
      <c r="JV124" s="27"/>
      <c r="JW124" s="27"/>
      <c r="JX124" s="27"/>
      <c r="JY124" s="27"/>
      <c r="JZ124" s="27"/>
      <c r="KA124" s="27"/>
      <c r="KB124" s="27"/>
      <c r="KC124" s="27"/>
      <c r="KD124" s="27"/>
      <c r="KE124" s="27"/>
      <c r="KF124" s="27"/>
      <c r="KG124" s="27"/>
      <c r="KH124" s="27"/>
      <c r="KI124" s="27"/>
      <c r="KJ124" s="27"/>
      <c r="KK124" s="27"/>
      <c r="KL124" s="27"/>
      <c r="KM124" s="27"/>
      <c r="KN124" s="27"/>
      <c r="KO124" s="27"/>
      <c r="KP124" s="27"/>
      <c r="KQ124" s="27"/>
      <c r="KR124" s="27"/>
      <c r="KS124" s="27"/>
      <c r="KT124" s="27"/>
    </row>
    <row r="125" spans="1:306">
      <c r="A125" s="10" t="s">
        <v>494</v>
      </c>
      <c r="B125" s="10" t="s">
        <v>12</v>
      </c>
      <c r="K125" s="14"/>
      <c r="R125" s="14"/>
      <c r="AA125" s="14"/>
      <c r="AH125" s="14"/>
      <c r="IY125" s="27"/>
      <c r="IZ125" s="27"/>
      <c r="JA125" s="27"/>
      <c r="JB125" s="27"/>
      <c r="JC125" s="27"/>
      <c r="JD125" s="27"/>
      <c r="JE125" s="27"/>
      <c r="JF125" s="27"/>
      <c r="JG125" s="27"/>
      <c r="JH125" s="27"/>
      <c r="JI125" s="27"/>
      <c r="JJ125" s="27"/>
      <c r="JK125" s="27"/>
      <c r="JL125" s="27"/>
      <c r="JM125" s="27"/>
      <c r="JN125" s="27"/>
      <c r="JO125" s="27"/>
      <c r="JP125" s="27"/>
      <c r="JQ125" s="27"/>
      <c r="JR125" s="27"/>
      <c r="JS125" s="27"/>
      <c r="JT125" s="27"/>
      <c r="JU125" s="27"/>
      <c r="JV125" s="27"/>
      <c r="JW125" s="27"/>
      <c r="JX125" s="27"/>
      <c r="JY125" s="27"/>
      <c r="JZ125" s="27"/>
      <c r="KA125" s="27"/>
      <c r="KB125" s="27"/>
      <c r="KC125" s="27"/>
      <c r="KD125" s="27"/>
      <c r="KE125" s="27"/>
      <c r="KF125" s="27"/>
      <c r="KG125" s="27"/>
      <c r="KH125" s="27"/>
      <c r="KI125" s="27"/>
      <c r="KJ125" s="27"/>
      <c r="KK125" s="27"/>
      <c r="KL125" s="27"/>
      <c r="KM125" s="27"/>
      <c r="KN125" s="27"/>
      <c r="KO125" s="27"/>
      <c r="KP125" s="27"/>
      <c r="KQ125" s="27"/>
      <c r="KR125" s="27"/>
      <c r="KS125" s="27"/>
      <c r="KT125" s="27"/>
    </row>
    <row r="126" spans="1:306" ht="31.5">
      <c r="A126" s="10" t="s">
        <v>496</v>
      </c>
      <c r="B126" s="10" t="s">
        <v>497</v>
      </c>
      <c r="K126" s="14"/>
      <c r="R126" s="14"/>
      <c r="AA126" s="14"/>
      <c r="AH126" s="14"/>
      <c r="IY126" s="27"/>
      <c r="IZ126" s="27"/>
      <c r="JA126" s="27"/>
      <c r="JB126" s="27"/>
      <c r="JC126" s="27"/>
      <c r="JD126" s="27"/>
      <c r="JE126" s="27"/>
      <c r="JF126" s="27"/>
      <c r="JG126" s="27"/>
      <c r="JH126" s="27"/>
      <c r="JI126" s="27"/>
      <c r="JJ126" s="27"/>
      <c r="JK126" s="27"/>
      <c r="JL126" s="27"/>
      <c r="JM126" s="27"/>
      <c r="JN126" s="27"/>
      <c r="JO126" s="27"/>
      <c r="JP126" s="27"/>
      <c r="JQ126" s="27"/>
      <c r="JR126" s="27"/>
      <c r="JS126" s="27"/>
      <c r="JT126" s="27"/>
      <c r="JU126" s="27"/>
      <c r="JV126" s="27"/>
      <c r="JW126" s="27"/>
      <c r="JX126" s="27"/>
      <c r="JY126" s="27"/>
      <c r="JZ126" s="27"/>
      <c r="KA126" s="27"/>
      <c r="KB126" s="27"/>
      <c r="KC126" s="27"/>
      <c r="KD126" s="27"/>
      <c r="KE126" s="27"/>
      <c r="KF126" s="27"/>
      <c r="KG126" s="27"/>
      <c r="KH126" s="27"/>
      <c r="KI126" s="27"/>
      <c r="KJ126" s="27"/>
      <c r="KK126" s="27"/>
      <c r="KL126" s="27"/>
      <c r="KM126" s="27"/>
      <c r="KN126" s="27"/>
      <c r="KO126" s="27"/>
      <c r="KP126" s="27"/>
      <c r="KQ126" s="27"/>
      <c r="KR126" s="27"/>
      <c r="KS126" s="27"/>
      <c r="KT126" s="27"/>
    </row>
    <row r="127" spans="1:306" ht="31.5">
      <c r="A127" s="10" t="s">
        <v>97</v>
      </c>
      <c r="B127" s="10" t="s">
        <v>13</v>
      </c>
      <c r="C127" s="12">
        <v>29.666519999999998</v>
      </c>
      <c r="D127" s="12">
        <v>-85.348179999999999</v>
      </c>
      <c r="E127" s="70">
        <v>0.40972222222222221</v>
      </c>
      <c r="H127" s="12">
        <v>6</v>
      </c>
      <c r="I127" s="12">
        <v>0</v>
      </c>
      <c r="K127" s="14"/>
      <c r="R127" s="14"/>
      <c r="S127" s="12">
        <v>29.666713000000001</v>
      </c>
      <c r="T127" s="12">
        <v>-85.348140000000001</v>
      </c>
      <c r="U127" s="70">
        <v>0.4201388888888889</v>
      </c>
      <c r="X127" s="12">
        <v>49</v>
      </c>
      <c r="Y127" s="12">
        <v>0</v>
      </c>
      <c r="Z127" s="12">
        <v>2</v>
      </c>
      <c r="AA127" s="14"/>
      <c r="AF127" s="12">
        <v>3</v>
      </c>
      <c r="AH127" s="14"/>
      <c r="IY127" s="27"/>
      <c r="IZ127" s="27"/>
      <c r="JA127" s="27"/>
      <c r="JB127" s="27"/>
      <c r="JC127" s="27"/>
      <c r="JD127" s="27"/>
      <c r="JE127" s="27"/>
      <c r="JF127" s="27"/>
      <c r="JG127" s="27"/>
      <c r="JH127" s="27"/>
      <c r="JI127" s="27"/>
      <c r="JJ127" s="27"/>
      <c r="JK127" s="27"/>
      <c r="JL127" s="27"/>
      <c r="JM127" s="27"/>
      <c r="JN127" s="27"/>
      <c r="JO127" s="27"/>
      <c r="JP127" s="27"/>
      <c r="JQ127" s="27"/>
      <c r="JR127" s="27"/>
      <c r="JS127" s="27"/>
      <c r="JT127" s="27"/>
      <c r="JU127" s="27"/>
      <c r="JV127" s="27"/>
      <c r="JW127" s="27"/>
      <c r="JX127" s="27"/>
      <c r="JY127" s="27"/>
      <c r="JZ127" s="27"/>
      <c r="KA127" s="27"/>
      <c r="KB127" s="27"/>
      <c r="KC127" s="27"/>
      <c r="KD127" s="27"/>
      <c r="KE127" s="27"/>
      <c r="KF127" s="27"/>
      <c r="KG127" s="27"/>
      <c r="KH127" s="27"/>
      <c r="KI127" s="27"/>
      <c r="KJ127" s="27"/>
      <c r="KK127" s="27"/>
      <c r="KL127" s="27"/>
      <c r="KM127" s="27"/>
      <c r="KN127" s="27"/>
      <c r="KO127" s="27"/>
      <c r="KP127" s="27"/>
      <c r="KQ127" s="27"/>
      <c r="KR127" s="27"/>
      <c r="KS127" s="27"/>
      <c r="KT127" s="27"/>
    </row>
    <row r="128" spans="1:306">
      <c r="A128" s="10" t="s">
        <v>117</v>
      </c>
      <c r="B128" s="10" t="s">
        <v>13</v>
      </c>
      <c r="C128" s="12">
        <v>0</v>
      </c>
      <c r="D128" s="12">
        <v>0</v>
      </c>
      <c r="K128" s="14"/>
      <c r="R128" s="14"/>
      <c r="AA128" s="14"/>
      <c r="AH128" s="14"/>
      <c r="FX128" s="24"/>
      <c r="IY128" s="27"/>
      <c r="IZ128" s="27"/>
      <c r="JA128" s="27"/>
      <c r="JB128" s="27"/>
      <c r="JC128" s="27"/>
      <c r="JD128" s="27"/>
      <c r="JE128" s="27"/>
      <c r="JF128" s="27"/>
      <c r="JG128" s="27"/>
      <c r="JH128" s="27"/>
      <c r="JI128" s="27"/>
      <c r="JJ128" s="27"/>
      <c r="JK128" s="27"/>
      <c r="JL128" s="27"/>
      <c r="JM128" s="27"/>
      <c r="JN128" s="27"/>
      <c r="JO128" s="27"/>
      <c r="JP128" s="27"/>
      <c r="JQ128" s="27"/>
      <c r="JR128" s="27"/>
      <c r="JS128" s="27"/>
      <c r="JT128" s="27"/>
      <c r="JU128" s="27"/>
      <c r="JV128" s="27"/>
      <c r="JW128" s="27"/>
      <c r="JX128" s="27"/>
      <c r="JY128" s="27"/>
      <c r="JZ128" s="27"/>
      <c r="KA128" s="27"/>
      <c r="KB128" s="27"/>
      <c r="KC128" s="27"/>
      <c r="KD128" s="27"/>
      <c r="KE128" s="27"/>
      <c r="KF128" s="27"/>
      <c r="KG128" s="27"/>
      <c r="KH128" s="27"/>
      <c r="KI128" s="27"/>
      <c r="KJ128" s="27"/>
      <c r="KK128" s="27"/>
      <c r="KL128" s="27"/>
      <c r="KM128" s="27"/>
      <c r="KN128" s="27"/>
      <c r="KO128" s="27"/>
      <c r="KP128" s="27"/>
      <c r="KQ128" s="27"/>
      <c r="KR128" s="27"/>
      <c r="KS128" s="27"/>
      <c r="KT128" s="27"/>
    </row>
    <row r="129" spans="1:306" ht="51.75">
      <c r="A129" s="10" t="s">
        <v>124</v>
      </c>
      <c r="B129" s="10" t="s">
        <v>13</v>
      </c>
      <c r="C129" s="12">
        <v>29.693180000000002</v>
      </c>
      <c r="D129" s="12">
        <v>-85.209789999999998</v>
      </c>
      <c r="E129" s="12">
        <v>1256</v>
      </c>
      <c r="F129" s="12">
        <v>2</v>
      </c>
      <c r="G129" s="12" t="s">
        <v>1404</v>
      </c>
      <c r="H129" s="12">
        <v>0</v>
      </c>
      <c r="J129" s="12">
        <v>0</v>
      </c>
      <c r="K129" s="14"/>
      <c r="L129" s="12">
        <v>0</v>
      </c>
      <c r="N129" s="12">
        <v>0</v>
      </c>
      <c r="P129" s="12">
        <v>0</v>
      </c>
      <c r="R129" s="14" t="s">
        <v>1434</v>
      </c>
      <c r="S129" s="12">
        <v>29.694310000000002</v>
      </c>
      <c r="T129" s="12">
        <v>-85.210009999999997</v>
      </c>
      <c r="U129" s="12">
        <v>1304</v>
      </c>
      <c r="V129" s="12">
        <v>2</v>
      </c>
      <c r="W129" s="12" t="s">
        <v>1404</v>
      </c>
      <c r="X129" s="12">
        <v>0</v>
      </c>
      <c r="Z129" s="12">
        <v>0</v>
      </c>
      <c r="AA129" s="14"/>
      <c r="AB129" s="12">
        <v>0</v>
      </c>
      <c r="AD129" s="12">
        <v>0</v>
      </c>
      <c r="AF129" s="12">
        <v>0</v>
      </c>
      <c r="AH129" s="14"/>
      <c r="AI129" s="12">
        <v>29.691870000000002</v>
      </c>
      <c r="AJ129" s="12">
        <v>-85.213999999999999</v>
      </c>
      <c r="AK129" s="12">
        <v>1317</v>
      </c>
      <c r="AL129" s="12">
        <v>1</v>
      </c>
      <c r="AM129" s="12" t="s">
        <v>1230</v>
      </c>
      <c r="AN129" s="12">
        <v>0</v>
      </c>
      <c r="AP129" s="12">
        <v>0</v>
      </c>
      <c r="AR129" s="12">
        <v>0</v>
      </c>
      <c r="AT129" s="12">
        <v>0</v>
      </c>
      <c r="AV129" s="12">
        <v>0</v>
      </c>
      <c r="AY129" s="12">
        <v>29.69256</v>
      </c>
      <c r="AZ129" s="12">
        <v>-85.218019999999996</v>
      </c>
      <c r="BA129" s="12">
        <v>1339</v>
      </c>
      <c r="BB129" s="12">
        <v>3</v>
      </c>
      <c r="BC129" s="12" t="s">
        <v>1435</v>
      </c>
      <c r="BD129" s="12">
        <v>0</v>
      </c>
      <c r="BF129" s="12">
        <v>0</v>
      </c>
      <c r="BH129" s="12">
        <v>0</v>
      </c>
      <c r="BJ129" s="12">
        <v>0</v>
      </c>
      <c r="BL129" s="12">
        <v>0</v>
      </c>
      <c r="BO129" s="12">
        <v>29.69295</v>
      </c>
      <c r="BP129" s="12">
        <v>-85.219679999999997</v>
      </c>
      <c r="BQ129" s="12">
        <v>1344</v>
      </c>
      <c r="BR129" s="12">
        <v>2</v>
      </c>
      <c r="BS129" s="12" t="s">
        <v>1404</v>
      </c>
      <c r="BT129" s="12">
        <v>0</v>
      </c>
      <c r="BV129" s="12">
        <v>0</v>
      </c>
      <c r="BX129" s="12">
        <v>0</v>
      </c>
      <c r="BZ129" s="12">
        <v>0</v>
      </c>
      <c r="CB129" s="12">
        <v>0</v>
      </c>
      <c r="CE129" s="12">
        <v>29.692810000000001</v>
      </c>
      <c r="CF129" s="12">
        <v>-85.221950000000007</v>
      </c>
      <c r="CG129" s="12">
        <v>1349</v>
      </c>
      <c r="CH129" s="12">
        <v>2</v>
      </c>
      <c r="CI129" s="12" t="s">
        <v>1404</v>
      </c>
      <c r="CJ129" s="12">
        <v>0</v>
      </c>
      <c r="CL129" s="12">
        <v>0</v>
      </c>
      <c r="CN129" s="12">
        <v>0</v>
      </c>
      <c r="CP129" s="12">
        <v>0</v>
      </c>
      <c r="CR129" s="12">
        <v>0</v>
      </c>
      <c r="CU129" s="12">
        <v>29.690339999999999</v>
      </c>
      <c r="CV129" s="12">
        <v>-85.228260000000006</v>
      </c>
      <c r="CW129" s="12">
        <v>1410</v>
      </c>
      <c r="CX129" s="12">
        <v>3</v>
      </c>
      <c r="CY129" s="12" t="s">
        <v>1436</v>
      </c>
      <c r="CZ129" s="12">
        <v>0</v>
      </c>
      <c r="DB129" s="12">
        <v>0</v>
      </c>
      <c r="DD129" s="12">
        <v>0</v>
      </c>
      <c r="DF129" s="12">
        <v>0</v>
      </c>
      <c r="DH129" s="12">
        <v>0</v>
      </c>
      <c r="IY129" s="27"/>
      <c r="IZ129" s="27"/>
      <c r="JA129" s="27"/>
      <c r="JB129" s="27"/>
      <c r="JC129" s="27"/>
      <c r="JD129" s="27"/>
      <c r="JE129" s="27"/>
      <c r="JF129" s="27"/>
      <c r="JG129" s="27"/>
      <c r="JH129" s="27"/>
      <c r="JI129" s="27"/>
      <c r="JJ129" s="27"/>
      <c r="JK129" s="27"/>
      <c r="JL129" s="27"/>
      <c r="JM129" s="27"/>
      <c r="JN129" s="27"/>
      <c r="JO129" s="27"/>
      <c r="JP129" s="27"/>
      <c r="JQ129" s="27"/>
      <c r="JR129" s="27"/>
      <c r="JS129" s="27"/>
      <c r="JT129" s="27"/>
      <c r="JU129" s="27"/>
      <c r="JV129" s="27"/>
      <c r="JW129" s="27"/>
      <c r="JX129" s="27"/>
      <c r="JY129" s="27"/>
      <c r="JZ129" s="27"/>
      <c r="KA129" s="27"/>
      <c r="KB129" s="27"/>
      <c r="KC129" s="27"/>
      <c r="KD129" s="27"/>
      <c r="KE129" s="27"/>
      <c r="KF129" s="27"/>
      <c r="KG129" s="27"/>
      <c r="KH129" s="27"/>
      <c r="KI129" s="27"/>
      <c r="KJ129" s="27"/>
      <c r="KK129" s="27"/>
      <c r="KL129" s="27"/>
      <c r="KM129" s="27"/>
      <c r="KN129" s="27"/>
      <c r="KO129" s="27"/>
      <c r="KP129" s="27"/>
      <c r="KQ129" s="27"/>
      <c r="KR129" s="27"/>
      <c r="KS129" s="27"/>
      <c r="KT129" s="27"/>
    </row>
    <row r="130" spans="1:306">
      <c r="A130" s="10" t="s">
        <v>186</v>
      </c>
      <c r="B130" s="10" t="s">
        <v>13</v>
      </c>
      <c r="C130" s="12">
        <v>0</v>
      </c>
      <c r="D130" s="12">
        <v>0</v>
      </c>
      <c r="K130" s="14"/>
      <c r="R130" s="14"/>
      <c r="AA130" s="14"/>
      <c r="AH130" s="14"/>
      <c r="IY130" s="27"/>
      <c r="IZ130" s="27"/>
      <c r="JA130" s="27"/>
      <c r="JB130" s="27"/>
      <c r="JC130" s="27"/>
      <c r="JD130" s="27"/>
      <c r="JE130" s="27"/>
      <c r="JF130" s="27"/>
      <c r="JG130" s="27"/>
      <c r="JH130" s="27"/>
      <c r="JI130" s="27"/>
      <c r="JJ130" s="27"/>
      <c r="JK130" s="27"/>
      <c r="JL130" s="27"/>
      <c r="JM130" s="27"/>
      <c r="JN130" s="27"/>
      <c r="JO130" s="27"/>
      <c r="JP130" s="27"/>
      <c r="JQ130" s="27"/>
      <c r="JR130" s="27"/>
      <c r="JS130" s="27"/>
      <c r="JT130" s="27"/>
      <c r="JU130" s="27"/>
      <c r="JV130" s="27"/>
      <c r="JW130" s="27"/>
      <c r="JX130" s="27"/>
      <c r="JY130" s="27"/>
      <c r="JZ130" s="27"/>
      <c r="KA130" s="27"/>
      <c r="KB130" s="27"/>
      <c r="KC130" s="27"/>
      <c r="KD130" s="27"/>
      <c r="KE130" s="27"/>
      <c r="KF130" s="27"/>
      <c r="KG130" s="27"/>
      <c r="KH130" s="27"/>
      <c r="KI130" s="27"/>
      <c r="KJ130" s="27"/>
      <c r="KK130" s="27"/>
      <c r="KL130" s="27"/>
      <c r="KM130" s="27"/>
      <c r="KN130" s="27"/>
      <c r="KO130" s="27"/>
      <c r="KP130" s="27"/>
      <c r="KQ130" s="27"/>
      <c r="KR130" s="27"/>
      <c r="KS130" s="27"/>
      <c r="KT130" s="27"/>
    </row>
    <row r="131" spans="1:306" ht="128.25">
      <c r="A131" s="10" t="s">
        <v>191</v>
      </c>
      <c r="B131" s="10" t="s">
        <v>13</v>
      </c>
      <c r="C131" s="12">
        <v>29.696840000000002</v>
      </c>
      <c r="D131" s="12">
        <v>-85.313800000000001</v>
      </c>
      <c r="E131" s="12">
        <v>1025</v>
      </c>
      <c r="F131" s="12">
        <v>0</v>
      </c>
      <c r="H131" s="12">
        <v>0</v>
      </c>
      <c r="J131" s="12">
        <v>0</v>
      </c>
      <c r="K131" s="14"/>
      <c r="L131" s="12">
        <v>0</v>
      </c>
      <c r="N131" s="12">
        <v>0</v>
      </c>
      <c r="P131" s="12">
        <v>0</v>
      </c>
      <c r="R131" s="14" t="s">
        <v>1437</v>
      </c>
      <c r="S131" s="12">
        <v>29.70637</v>
      </c>
      <c r="T131" s="12">
        <v>-85.313130000000001</v>
      </c>
      <c r="U131" s="12">
        <v>1105</v>
      </c>
      <c r="V131" s="12">
        <v>0</v>
      </c>
      <c r="X131" s="12">
        <v>0</v>
      </c>
      <c r="Z131" s="12">
        <v>0</v>
      </c>
      <c r="AA131" s="14"/>
      <c r="AB131" s="12">
        <v>0</v>
      </c>
      <c r="AD131" s="12">
        <v>0</v>
      </c>
      <c r="AF131" s="12">
        <v>0</v>
      </c>
      <c r="AH131" s="14" t="s">
        <v>1438</v>
      </c>
      <c r="IY131" s="27"/>
      <c r="IZ131" s="27"/>
      <c r="JA131" s="27"/>
      <c r="JB131" s="27"/>
      <c r="JC131" s="27"/>
      <c r="JD131" s="27"/>
      <c r="JE131" s="27"/>
      <c r="JF131" s="27"/>
      <c r="JG131" s="27"/>
      <c r="JH131" s="27"/>
      <c r="JI131" s="27"/>
      <c r="JJ131" s="27"/>
      <c r="JK131" s="27"/>
      <c r="JL131" s="27"/>
      <c r="JM131" s="27"/>
      <c r="JN131" s="27"/>
      <c r="JO131" s="27"/>
      <c r="JP131" s="27"/>
      <c r="JQ131" s="27"/>
      <c r="JR131" s="27"/>
      <c r="JS131" s="27"/>
      <c r="JT131" s="27"/>
      <c r="JU131" s="27"/>
      <c r="JV131" s="27"/>
      <c r="JW131" s="27"/>
      <c r="JX131" s="27"/>
      <c r="JY131" s="27"/>
      <c r="JZ131" s="27"/>
      <c r="KA131" s="27"/>
      <c r="KB131" s="27"/>
      <c r="KC131" s="27"/>
      <c r="KD131" s="27"/>
      <c r="KE131" s="27"/>
      <c r="KF131" s="27"/>
      <c r="KG131" s="27"/>
      <c r="KH131" s="27"/>
      <c r="KI131" s="27"/>
      <c r="KJ131" s="27"/>
      <c r="KK131" s="27"/>
      <c r="KL131" s="27"/>
      <c r="KM131" s="27"/>
      <c r="KN131" s="27"/>
      <c r="KO131" s="27"/>
      <c r="KP131" s="27"/>
      <c r="KQ131" s="27"/>
      <c r="KR131" s="27"/>
      <c r="KS131" s="27"/>
      <c r="KT131" s="27"/>
    </row>
    <row r="132" spans="1:306" ht="77.25">
      <c r="A132" s="10" t="s">
        <v>192</v>
      </c>
      <c r="B132" s="10" t="s">
        <v>13</v>
      </c>
      <c r="C132" s="12">
        <v>29.766380000000002</v>
      </c>
      <c r="D132" s="12">
        <v>-85.403390000000002</v>
      </c>
      <c r="K132" s="14"/>
      <c r="R132" s="14" t="s">
        <v>1439</v>
      </c>
      <c r="S132" s="12">
        <v>29.768830000000001</v>
      </c>
      <c r="T132" s="12">
        <v>-85.403549999999996</v>
      </c>
      <c r="AA132" s="14"/>
      <c r="AD132" s="12">
        <v>2</v>
      </c>
      <c r="AE132" s="12" t="s">
        <v>1440</v>
      </c>
      <c r="AH132" s="14" t="s">
        <v>1441</v>
      </c>
      <c r="AI132" s="12">
        <v>29.77148</v>
      </c>
      <c r="AJ132" s="12">
        <v>-85.403239999999997</v>
      </c>
      <c r="AK132" s="12"/>
      <c r="AX132" s="12" t="s">
        <v>1442</v>
      </c>
      <c r="AY132" s="12">
        <v>29.767520000000001</v>
      </c>
      <c r="AZ132" s="12">
        <v>-85.405659999999997</v>
      </c>
      <c r="BF132" s="12">
        <v>2</v>
      </c>
      <c r="BG132" s="12" t="s">
        <v>1443</v>
      </c>
      <c r="BJ132" s="12">
        <v>4</v>
      </c>
      <c r="BK132" s="12" t="s">
        <v>1444</v>
      </c>
      <c r="BO132" s="12">
        <v>29.790669999999999</v>
      </c>
      <c r="BP132" s="12">
        <v>-85.411349999999999</v>
      </c>
      <c r="BZ132" s="12">
        <v>3</v>
      </c>
      <c r="CA132" s="12" t="s">
        <v>1445</v>
      </c>
      <c r="CE132" s="12">
        <v>29.791319999999999</v>
      </c>
      <c r="CF132" s="12">
        <v>-85.411320000000003</v>
      </c>
      <c r="CP132" s="12">
        <v>2</v>
      </c>
      <c r="CQ132" s="12" t="s">
        <v>1446</v>
      </c>
      <c r="CU132" s="12">
        <v>29.847439999999999</v>
      </c>
      <c r="CV132" s="12">
        <v>-85.415139999999994</v>
      </c>
      <c r="DF132" s="12">
        <v>7</v>
      </c>
      <c r="DG132" s="12" t="s">
        <v>1447</v>
      </c>
      <c r="DJ132" s="12" t="s">
        <v>1448</v>
      </c>
      <c r="DK132" s="12">
        <v>29.863289999999999</v>
      </c>
      <c r="DL132" s="12">
        <v>-85.409790000000001</v>
      </c>
      <c r="DV132" s="12">
        <v>2</v>
      </c>
      <c r="DW132" s="12" t="s">
        <v>1225</v>
      </c>
      <c r="EA132" s="12">
        <v>29.874369999999999</v>
      </c>
      <c r="EB132" s="12">
        <v>-85.399590000000003</v>
      </c>
      <c r="EH132" s="12">
        <v>1</v>
      </c>
      <c r="EI132" s="12" t="s">
        <v>1449</v>
      </c>
      <c r="EL132" s="12">
        <v>23</v>
      </c>
      <c r="EM132" s="12" t="s">
        <v>1450</v>
      </c>
      <c r="EN132" s="12"/>
      <c r="EP132" s="12" t="s">
        <v>1451</v>
      </c>
      <c r="EQ132" s="12">
        <v>29.87696</v>
      </c>
      <c r="ER132" s="12">
        <v>-85.394930000000002</v>
      </c>
      <c r="FB132" s="12">
        <v>7</v>
      </c>
      <c r="FC132" s="12" t="s">
        <v>1452</v>
      </c>
      <c r="FG132" s="12">
        <v>29.87837</v>
      </c>
      <c r="FH132" s="12">
        <v>-85.392799999999994</v>
      </c>
      <c r="FR132" s="12">
        <v>1</v>
      </c>
      <c r="FS132" s="12" t="s">
        <v>1453</v>
      </c>
      <c r="FV132" s="12" t="s">
        <v>1454</v>
      </c>
      <c r="FW132" s="12">
        <v>29.879639999999998</v>
      </c>
      <c r="FX132" s="12">
        <v>-85.388589999999994</v>
      </c>
      <c r="GH132" s="12">
        <v>1</v>
      </c>
      <c r="GI132" s="12" t="s">
        <v>1455</v>
      </c>
      <c r="GM132" s="12">
        <v>29.875440000000001</v>
      </c>
      <c r="GN132" s="12">
        <v>-85.397540000000006</v>
      </c>
      <c r="GX132" s="12">
        <v>1</v>
      </c>
      <c r="GY132" s="12" t="s">
        <v>1456</v>
      </c>
      <c r="HC132" s="12">
        <v>29.85988</v>
      </c>
      <c r="HD132" s="12">
        <v>-85.411689999999993</v>
      </c>
      <c r="HN132" s="12">
        <v>2</v>
      </c>
      <c r="HO132" s="12" t="s">
        <v>1457</v>
      </c>
      <c r="HS132" s="12">
        <v>29.843350000000001</v>
      </c>
      <c r="HT132" s="12">
        <v>-85.415570000000002</v>
      </c>
      <c r="ID132" s="12">
        <v>2</v>
      </c>
      <c r="IE132" s="12" t="s">
        <v>1458</v>
      </c>
      <c r="IY132" s="27"/>
      <c r="IZ132" s="27"/>
      <c r="JA132" s="27"/>
      <c r="JB132" s="27"/>
      <c r="JC132" s="27"/>
      <c r="JD132" s="27"/>
      <c r="JE132" s="27"/>
      <c r="JF132" s="27"/>
      <c r="JG132" s="27"/>
      <c r="JH132" s="27"/>
      <c r="JI132" s="27"/>
      <c r="JJ132" s="27"/>
      <c r="JK132" s="27"/>
      <c r="JL132" s="27"/>
      <c r="JM132" s="27"/>
      <c r="JN132" s="27"/>
      <c r="JO132" s="27"/>
      <c r="JP132" s="27"/>
      <c r="JQ132" s="27"/>
      <c r="JR132" s="27"/>
      <c r="JS132" s="27"/>
      <c r="JT132" s="27"/>
      <c r="JU132" s="27"/>
      <c r="JV132" s="27"/>
      <c r="JW132" s="27"/>
      <c r="JX132" s="27"/>
      <c r="JY132" s="27"/>
      <c r="JZ132" s="27"/>
      <c r="KA132" s="27"/>
      <c r="KB132" s="27"/>
      <c r="KC132" s="27"/>
      <c r="KD132" s="27"/>
      <c r="KE132" s="27"/>
      <c r="KF132" s="27"/>
      <c r="KG132" s="27"/>
      <c r="KH132" s="27"/>
      <c r="KI132" s="27"/>
      <c r="KJ132" s="27"/>
      <c r="KK132" s="27"/>
      <c r="KL132" s="27"/>
      <c r="KM132" s="27"/>
      <c r="KN132" s="27"/>
      <c r="KO132" s="27"/>
      <c r="KP132" s="27"/>
      <c r="KQ132" s="27"/>
      <c r="KR132" s="27"/>
      <c r="KS132" s="27"/>
      <c r="KT132" s="27"/>
    </row>
    <row r="133" spans="1:306">
      <c r="A133" s="10" t="s">
        <v>196</v>
      </c>
      <c r="B133" s="10" t="s">
        <v>13</v>
      </c>
      <c r="K133" s="14"/>
      <c r="R133" s="14"/>
      <c r="AA133" s="14"/>
      <c r="AH133" s="14"/>
      <c r="AU133" s="14"/>
      <c r="IY133" s="27"/>
      <c r="IZ133" s="27"/>
      <c r="JA133" s="27"/>
      <c r="JB133" s="27"/>
      <c r="JC133" s="27"/>
      <c r="JD133" s="27"/>
      <c r="JE133" s="27"/>
      <c r="JF133" s="27"/>
      <c r="JG133" s="27"/>
      <c r="JH133" s="27"/>
      <c r="JI133" s="27"/>
      <c r="JJ133" s="27"/>
      <c r="JK133" s="27"/>
      <c r="JL133" s="27"/>
      <c r="JM133" s="27"/>
      <c r="JN133" s="27"/>
      <c r="JO133" s="27"/>
      <c r="JP133" s="27"/>
      <c r="JQ133" s="27"/>
      <c r="JR133" s="27"/>
      <c r="JS133" s="27"/>
      <c r="JT133" s="27"/>
      <c r="JU133" s="27"/>
      <c r="JV133" s="27"/>
      <c r="JW133" s="27"/>
      <c r="JX133" s="27"/>
      <c r="JY133" s="27"/>
      <c r="JZ133" s="27"/>
      <c r="KA133" s="27"/>
      <c r="KB133" s="27"/>
      <c r="KC133" s="27"/>
      <c r="KD133" s="27"/>
      <c r="KE133" s="27"/>
      <c r="KF133" s="27"/>
      <c r="KG133" s="27"/>
      <c r="KH133" s="27"/>
      <c r="KI133" s="27"/>
      <c r="KJ133" s="27"/>
      <c r="KK133" s="27"/>
      <c r="KL133" s="27"/>
      <c r="KM133" s="27"/>
      <c r="KN133" s="27"/>
      <c r="KO133" s="27"/>
      <c r="KP133" s="27"/>
      <c r="KQ133" s="27"/>
      <c r="KR133" s="27"/>
      <c r="KS133" s="27"/>
      <c r="KT133" s="27"/>
    </row>
    <row r="134" spans="1:306">
      <c r="A134" s="10" t="s">
        <v>211</v>
      </c>
      <c r="B134" s="10" t="s">
        <v>13</v>
      </c>
      <c r="C134" s="12">
        <v>0</v>
      </c>
      <c r="D134" s="12">
        <v>0</v>
      </c>
      <c r="K134" s="14"/>
      <c r="R134" s="14"/>
      <c r="AA134" s="14"/>
      <c r="AH134" s="14"/>
      <c r="IY134" s="27"/>
      <c r="IZ134" s="27"/>
      <c r="JA134" s="27"/>
      <c r="JB134" s="27"/>
      <c r="JC134" s="27"/>
      <c r="JD134" s="27"/>
      <c r="JE134" s="27"/>
      <c r="JF134" s="27"/>
      <c r="JG134" s="27"/>
      <c r="JH134" s="27"/>
      <c r="JI134" s="27"/>
      <c r="JJ134" s="27"/>
      <c r="JK134" s="27"/>
      <c r="JL134" s="27"/>
      <c r="JM134" s="27"/>
      <c r="JN134" s="27"/>
      <c r="JO134" s="27"/>
      <c r="JP134" s="27"/>
      <c r="JQ134" s="27"/>
      <c r="JR134" s="27"/>
      <c r="JS134" s="27"/>
      <c r="JT134" s="27"/>
      <c r="JU134" s="27"/>
      <c r="JV134" s="27"/>
      <c r="JW134" s="27"/>
      <c r="JX134" s="27"/>
      <c r="JY134" s="27"/>
      <c r="JZ134" s="27"/>
      <c r="KA134" s="27"/>
      <c r="KB134" s="27"/>
      <c r="KC134" s="27"/>
      <c r="KD134" s="27"/>
      <c r="KE134" s="27"/>
      <c r="KF134" s="27"/>
      <c r="KG134" s="27"/>
      <c r="KH134" s="27"/>
      <c r="KI134" s="27"/>
      <c r="KJ134" s="27"/>
      <c r="KK134" s="27"/>
      <c r="KL134" s="27"/>
      <c r="KM134" s="27"/>
      <c r="KN134" s="27"/>
      <c r="KO134" s="27"/>
      <c r="KP134" s="27"/>
      <c r="KQ134" s="27"/>
      <c r="KR134" s="27"/>
      <c r="KS134" s="27"/>
      <c r="KT134" s="27"/>
    </row>
    <row r="135" spans="1:306">
      <c r="A135" s="10" t="s">
        <v>510</v>
      </c>
      <c r="B135" s="10" t="s">
        <v>511</v>
      </c>
      <c r="K135" s="14"/>
      <c r="R135" s="14"/>
      <c r="AA135" s="14"/>
      <c r="AH135" s="14"/>
      <c r="IY135" s="27"/>
      <c r="IZ135" s="27"/>
      <c r="JA135" s="27"/>
      <c r="JB135" s="27"/>
      <c r="JC135" s="27"/>
      <c r="JD135" s="27"/>
      <c r="JE135" s="27"/>
      <c r="JF135" s="27"/>
      <c r="JG135" s="27"/>
      <c r="JH135" s="27"/>
      <c r="JI135" s="27"/>
      <c r="JJ135" s="27"/>
      <c r="JK135" s="27"/>
      <c r="JL135" s="27"/>
      <c r="JM135" s="27"/>
      <c r="JN135" s="27"/>
      <c r="JO135" s="27"/>
      <c r="JP135" s="27"/>
      <c r="JQ135" s="27"/>
      <c r="JR135" s="27"/>
      <c r="JS135" s="27"/>
      <c r="JT135" s="27"/>
      <c r="JU135" s="27"/>
      <c r="JV135" s="27"/>
      <c r="JW135" s="27"/>
      <c r="JX135" s="27"/>
      <c r="JY135" s="27"/>
      <c r="JZ135" s="27"/>
      <c r="KA135" s="27"/>
      <c r="KB135" s="27"/>
      <c r="KC135" s="27"/>
      <c r="KD135" s="27"/>
      <c r="KE135" s="27"/>
      <c r="KF135" s="27"/>
      <c r="KG135" s="27"/>
      <c r="KH135" s="27"/>
      <c r="KI135" s="27"/>
      <c r="KJ135" s="27"/>
      <c r="KK135" s="27"/>
      <c r="KL135" s="27"/>
      <c r="KM135" s="27"/>
      <c r="KN135" s="27"/>
      <c r="KO135" s="27"/>
      <c r="KP135" s="27"/>
      <c r="KQ135" s="27"/>
      <c r="KR135" s="27"/>
      <c r="KS135" s="27"/>
      <c r="KT135" s="27"/>
    </row>
    <row r="136" spans="1:306">
      <c r="A136" s="10" t="s">
        <v>513</v>
      </c>
      <c r="B136" s="10" t="s">
        <v>514</v>
      </c>
      <c r="K136" s="14"/>
      <c r="R136" s="14"/>
      <c r="AA136" s="14"/>
      <c r="AH136" s="14"/>
      <c r="IY136" s="27"/>
      <c r="IZ136" s="27"/>
      <c r="JA136" s="27"/>
      <c r="JB136" s="27"/>
      <c r="JC136" s="27"/>
      <c r="JD136" s="27"/>
      <c r="JE136" s="27"/>
      <c r="JF136" s="27"/>
      <c r="JG136" s="27"/>
      <c r="JH136" s="27"/>
      <c r="JI136" s="27"/>
      <c r="JJ136" s="27"/>
      <c r="JK136" s="27"/>
      <c r="JL136" s="27"/>
      <c r="JM136" s="27"/>
      <c r="JN136" s="27"/>
      <c r="JO136" s="27"/>
      <c r="JP136" s="27"/>
      <c r="JQ136" s="27"/>
      <c r="JR136" s="27"/>
      <c r="JS136" s="27"/>
      <c r="JT136" s="27"/>
      <c r="JU136" s="27"/>
      <c r="JV136" s="27"/>
      <c r="JW136" s="27"/>
      <c r="JX136" s="27"/>
      <c r="JY136" s="27"/>
      <c r="JZ136" s="27"/>
      <c r="KA136" s="27"/>
      <c r="KB136" s="27"/>
      <c r="KC136" s="27"/>
      <c r="KD136" s="27"/>
      <c r="KE136" s="27"/>
      <c r="KF136" s="27"/>
      <c r="KG136" s="27"/>
      <c r="KH136" s="27"/>
      <c r="KI136" s="27"/>
      <c r="KJ136" s="27"/>
      <c r="KK136" s="27"/>
      <c r="KL136" s="27"/>
      <c r="KM136" s="27"/>
      <c r="KN136" s="27"/>
      <c r="KO136" s="27"/>
      <c r="KP136" s="27"/>
      <c r="KQ136" s="27"/>
      <c r="KR136" s="27"/>
      <c r="KS136" s="27"/>
      <c r="KT136" s="27"/>
    </row>
    <row r="137" spans="1:306" ht="17.25" customHeight="1">
      <c r="A137" s="10" t="s">
        <v>517</v>
      </c>
      <c r="B137" s="10" t="s">
        <v>518</v>
      </c>
      <c r="K137" s="14"/>
      <c r="R137" s="14"/>
      <c r="AA137" s="14"/>
      <c r="AH137" s="14"/>
      <c r="IY137" s="27"/>
      <c r="IZ137" s="27"/>
      <c r="JA137" s="27"/>
      <c r="JB137" s="27"/>
      <c r="JC137" s="27"/>
      <c r="JD137" s="27"/>
      <c r="JE137" s="27"/>
      <c r="JF137" s="27"/>
      <c r="JG137" s="27"/>
      <c r="JH137" s="27"/>
      <c r="JI137" s="27"/>
      <c r="JJ137" s="27"/>
      <c r="JK137" s="27"/>
      <c r="JL137" s="27"/>
      <c r="JM137" s="27"/>
      <c r="JN137" s="27"/>
      <c r="JO137" s="27"/>
      <c r="JP137" s="27"/>
      <c r="JQ137" s="27"/>
      <c r="JR137" s="27"/>
      <c r="JS137" s="27"/>
      <c r="JT137" s="27"/>
      <c r="JU137" s="27"/>
      <c r="JV137" s="27"/>
      <c r="JW137" s="27"/>
      <c r="JX137" s="27"/>
      <c r="JY137" s="27"/>
      <c r="JZ137" s="27"/>
      <c r="KA137" s="27"/>
      <c r="KB137" s="27"/>
      <c r="KC137" s="27"/>
      <c r="KD137" s="27"/>
      <c r="KE137" s="27"/>
      <c r="KF137" s="27"/>
      <c r="KG137" s="27"/>
      <c r="KH137" s="27"/>
      <c r="KI137" s="27"/>
      <c r="KJ137" s="27"/>
      <c r="KK137" s="27"/>
      <c r="KL137" s="27"/>
      <c r="KM137" s="27"/>
      <c r="KN137" s="27"/>
      <c r="KO137" s="27"/>
      <c r="KP137" s="27"/>
      <c r="KQ137" s="27"/>
      <c r="KR137" s="27"/>
      <c r="KS137" s="27"/>
      <c r="KT137" s="27"/>
    </row>
    <row r="138" spans="1:306">
      <c r="A138" s="10" t="s">
        <v>519</v>
      </c>
      <c r="B138" s="10" t="s">
        <v>518</v>
      </c>
      <c r="K138" s="14"/>
      <c r="R138" s="14"/>
      <c r="AA138" s="14"/>
      <c r="AH138" s="14"/>
      <c r="IY138" s="27"/>
      <c r="IZ138" s="27"/>
      <c r="JA138" s="27"/>
      <c r="JB138" s="27"/>
      <c r="JC138" s="27"/>
      <c r="JD138" s="27"/>
      <c r="JE138" s="27"/>
      <c r="JF138" s="27"/>
      <c r="JG138" s="27"/>
      <c r="JH138" s="27"/>
      <c r="JI138" s="27"/>
      <c r="JJ138" s="27"/>
      <c r="JK138" s="27"/>
      <c r="JL138" s="27"/>
      <c r="JM138" s="27"/>
      <c r="JN138" s="27"/>
      <c r="JO138" s="27"/>
      <c r="JP138" s="27"/>
      <c r="JQ138" s="27"/>
      <c r="JR138" s="27"/>
      <c r="JS138" s="27"/>
      <c r="JT138" s="27"/>
      <c r="JU138" s="27"/>
      <c r="JV138" s="27"/>
      <c r="JW138" s="27"/>
      <c r="JX138" s="27"/>
      <c r="JY138" s="27"/>
      <c r="JZ138" s="27"/>
      <c r="KA138" s="27"/>
      <c r="KB138" s="27"/>
      <c r="KC138" s="27"/>
      <c r="KD138" s="27"/>
      <c r="KE138" s="27"/>
      <c r="KF138" s="27"/>
      <c r="KG138" s="27"/>
      <c r="KH138" s="27"/>
      <c r="KI138" s="27"/>
      <c r="KJ138" s="27"/>
      <c r="KK138" s="27"/>
      <c r="KL138" s="27"/>
      <c r="KM138" s="27"/>
      <c r="KN138" s="27"/>
      <c r="KO138" s="27"/>
      <c r="KP138" s="27"/>
      <c r="KQ138" s="27"/>
      <c r="KR138" s="27"/>
      <c r="KS138" s="27"/>
      <c r="KT138" s="27"/>
    </row>
    <row r="139" spans="1:306" ht="31.5">
      <c r="A139" s="10" t="s">
        <v>522</v>
      </c>
      <c r="B139" s="10" t="s">
        <v>518</v>
      </c>
      <c r="K139" s="14"/>
      <c r="R139" s="14"/>
      <c r="AA139" s="14"/>
      <c r="AH139" s="14"/>
      <c r="IY139" s="27"/>
      <c r="IZ139" s="27"/>
      <c r="JA139" s="27"/>
      <c r="JB139" s="27"/>
      <c r="JC139" s="27"/>
      <c r="JD139" s="27"/>
      <c r="JE139" s="27"/>
      <c r="JF139" s="27"/>
      <c r="JG139" s="27"/>
      <c r="JH139" s="27"/>
      <c r="JI139" s="27"/>
      <c r="JJ139" s="27"/>
      <c r="JK139" s="27"/>
      <c r="JL139" s="27"/>
      <c r="JM139" s="27"/>
      <c r="JN139" s="27"/>
      <c r="JO139" s="27"/>
      <c r="JP139" s="27"/>
      <c r="JQ139" s="27"/>
      <c r="JR139" s="27"/>
      <c r="JS139" s="27"/>
      <c r="JT139" s="27"/>
      <c r="JU139" s="27"/>
      <c r="JV139" s="27"/>
      <c r="JW139" s="27"/>
      <c r="JX139" s="27"/>
      <c r="JY139" s="27"/>
      <c r="JZ139" s="27"/>
      <c r="KA139" s="27"/>
      <c r="KB139" s="27"/>
      <c r="KC139" s="27"/>
      <c r="KD139" s="27"/>
      <c r="KE139" s="27"/>
      <c r="KF139" s="27"/>
      <c r="KG139" s="27"/>
      <c r="KH139" s="27"/>
      <c r="KI139" s="27"/>
      <c r="KJ139" s="27"/>
      <c r="KK139" s="27"/>
      <c r="KL139" s="27"/>
      <c r="KM139" s="27"/>
      <c r="KN139" s="27"/>
      <c r="KO139" s="27"/>
      <c r="KP139" s="27"/>
      <c r="KQ139" s="27"/>
      <c r="KR139" s="27"/>
      <c r="KS139" s="27"/>
      <c r="KT139" s="27"/>
    </row>
    <row r="140" spans="1:306">
      <c r="A140" s="10" t="s">
        <v>524</v>
      </c>
      <c r="B140" s="10" t="s">
        <v>518</v>
      </c>
      <c r="K140" s="14"/>
      <c r="R140" s="14"/>
      <c r="AA140" s="14"/>
      <c r="AH140" s="24"/>
      <c r="IY140" s="27"/>
      <c r="IZ140" s="27"/>
      <c r="JA140" s="27"/>
      <c r="JB140" s="27"/>
      <c r="JC140" s="27"/>
      <c r="JD140" s="27"/>
      <c r="JE140" s="27"/>
      <c r="JF140" s="27"/>
      <c r="JG140" s="27"/>
      <c r="JH140" s="27"/>
      <c r="JI140" s="27"/>
      <c r="JJ140" s="27"/>
      <c r="JK140" s="27"/>
      <c r="JL140" s="27"/>
      <c r="JM140" s="27"/>
      <c r="JN140" s="27"/>
      <c r="JO140" s="27"/>
      <c r="JP140" s="27"/>
      <c r="JQ140" s="27"/>
      <c r="JR140" s="27"/>
      <c r="JS140" s="27"/>
      <c r="JT140" s="27"/>
      <c r="JU140" s="27"/>
      <c r="JV140" s="27"/>
      <c r="JW140" s="27"/>
      <c r="JX140" s="27"/>
      <c r="JY140" s="27"/>
      <c r="JZ140" s="27"/>
      <c r="KA140" s="27"/>
      <c r="KB140" s="27"/>
      <c r="KC140" s="27"/>
      <c r="KD140" s="27"/>
      <c r="KE140" s="27"/>
      <c r="KF140" s="27"/>
      <c r="KG140" s="27"/>
      <c r="KH140" s="27"/>
      <c r="KI140" s="27"/>
      <c r="KJ140" s="27"/>
      <c r="KK140" s="27"/>
      <c r="KL140" s="27"/>
      <c r="KM140" s="27"/>
      <c r="KN140" s="27"/>
      <c r="KO140" s="27"/>
      <c r="KP140" s="27"/>
      <c r="KQ140" s="27"/>
      <c r="KR140" s="27"/>
      <c r="KS140" s="27"/>
      <c r="KT140" s="27"/>
    </row>
    <row r="141" spans="1:306">
      <c r="A141" s="10" t="s">
        <v>525</v>
      </c>
      <c r="B141" s="10" t="s">
        <v>518</v>
      </c>
      <c r="K141" s="14"/>
      <c r="R141" s="14"/>
      <c r="AA141" s="14"/>
      <c r="AH141" s="14"/>
      <c r="IY141" s="27"/>
      <c r="IZ141" s="27"/>
      <c r="JA141" s="27"/>
      <c r="JB141" s="27"/>
      <c r="JC141" s="27"/>
      <c r="JD141" s="27"/>
      <c r="JE141" s="27"/>
      <c r="JF141" s="27"/>
      <c r="JG141" s="27"/>
      <c r="JH141" s="27"/>
      <c r="JI141" s="27"/>
      <c r="JJ141" s="27"/>
      <c r="JK141" s="27"/>
      <c r="JL141" s="27"/>
      <c r="JM141" s="27"/>
      <c r="JN141" s="27"/>
      <c r="JO141" s="27"/>
      <c r="JP141" s="27"/>
      <c r="JQ141" s="27"/>
      <c r="JR141" s="27"/>
      <c r="JS141" s="27"/>
      <c r="JT141" s="27"/>
      <c r="JU141" s="27"/>
      <c r="JV141" s="27"/>
      <c r="JW141" s="27"/>
      <c r="JX141" s="27"/>
      <c r="JY141" s="27"/>
      <c r="JZ141" s="27"/>
      <c r="KA141" s="27"/>
      <c r="KB141" s="27"/>
      <c r="KC141" s="27"/>
      <c r="KD141" s="27"/>
      <c r="KE141" s="27"/>
      <c r="KF141" s="27"/>
      <c r="KG141" s="27"/>
      <c r="KH141" s="27"/>
      <c r="KI141" s="27"/>
      <c r="KJ141" s="27"/>
      <c r="KK141" s="27"/>
      <c r="KL141" s="27"/>
      <c r="KM141" s="27"/>
      <c r="KN141" s="27"/>
      <c r="KO141" s="27"/>
      <c r="KP141" s="27"/>
      <c r="KQ141" s="27"/>
      <c r="KR141" s="27"/>
      <c r="KS141" s="27"/>
      <c r="KT141" s="27"/>
    </row>
    <row r="142" spans="1:306">
      <c r="A142" s="10" t="s">
        <v>527</v>
      </c>
      <c r="B142" s="10" t="s">
        <v>518</v>
      </c>
      <c r="K142" s="14"/>
      <c r="R142" s="14"/>
      <c r="AA142" s="14"/>
      <c r="AH142" s="14"/>
      <c r="IY142" s="27"/>
      <c r="IZ142" s="27"/>
      <c r="JA142" s="27"/>
      <c r="JB142" s="27"/>
      <c r="JC142" s="27"/>
      <c r="JD142" s="27"/>
      <c r="JE142" s="27"/>
      <c r="JF142" s="27"/>
      <c r="JG142" s="27"/>
      <c r="JH142" s="27"/>
      <c r="JI142" s="27"/>
      <c r="JJ142" s="27"/>
      <c r="JK142" s="27"/>
      <c r="JL142" s="27"/>
      <c r="JM142" s="27"/>
      <c r="JN142" s="27"/>
      <c r="JO142" s="27"/>
      <c r="JP142" s="27"/>
      <c r="JQ142" s="27"/>
      <c r="JR142" s="27"/>
      <c r="JS142" s="27"/>
      <c r="JT142" s="27"/>
      <c r="JU142" s="27"/>
      <c r="JV142" s="27"/>
      <c r="JW142" s="27"/>
      <c r="JX142" s="27"/>
      <c r="JY142" s="27"/>
      <c r="JZ142" s="27"/>
      <c r="KA142" s="27"/>
      <c r="KB142" s="27"/>
      <c r="KC142" s="27"/>
      <c r="KD142" s="27"/>
      <c r="KE142" s="27"/>
      <c r="KF142" s="27"/>
      <c r="KG142" s="27"/>
      <c r="KH142" s="27"/>
      <c r="KI142" s="27"/>
      <c r="KJ142" s="27"/>
      <c r="KK142" s="27"/>
      <c r="KL142" s="27"/>
      <c r="KM142" s="27"/>
      <c r="KN142" s="27"/>
      <c r="KO142" s="27"/>
      <c r="KP142" s="27"/>
      <c r="KQ142" s="27"/>
      <c r="KR142" s="27"/>
      <c r="KS142" s="27"/>
      <c r="KT142" s="27"/>
    </row>
    <row r="143" spans="1:306" ht="31.5">
      <c r="A143" s="10" t="s">
        <v>528</v>
      </c>
      <c r="B143" s="10" t="s">
        <v>529</v>
      </c>
      <c r="K143" s="14"/>
      <c r="R143" s="14"/>
      <c r="AA143" s="14"/>
      <c r="AH143" s="14"/>
      <c r="IY143" s="27"/>
      <c r="IZ143" s="27"/>
      <c r="JA143" s="27"/>
      <c r="JB143" s="27"/>
      <c r="JC143" s="27"/>
      <c r="JD143" s="27"/>
      <c r="JE143" s="27"/>
      <c r="JF143" s="27"/>
      <c r="JG143" s="27"/>
      <c r="JH143" s="27"/>
      <c r="JI143" s="27"/>
      <c r="JJ143" s="27"/>
      <c r="JK143" s="27"/>
      <c r="JL143" s="27"/>
      <c r="JM143" s="27"/>
      <c r="JN143" s="27"/>
      <c r="JO143" s="27"/>
      <c r="JP143" s="27"/>
      <c r="JQ143" s="27"/>
      <c r="JR143" s="27"/>
      <c r="JS143" s="27"/>
      <c r="JT143" s="27"/>
      <c r="JU143" s="27"/>
      <c r="JV143" s="27"/>
      <c r="JW143" s="27"/>
      <c r="JX143" s="27"/>
      <c r="JY143" s="27"/>
      <c r="JZ143" s="27"/>
      <c r="KA143" s="27"/>
      <c r="KB143" s="27"/>
      <c r="KC143" s="27"/>
      <c r="KD143" s="27"/>
      <c r="KE143" s="27"/>
      <c r="KF143" s="27"/>
      <c r="KG143" s="27"/>
      <c r="KH143" s="27"/>
      <c r="KI143" s="27"/>
      <c r="KJ143" s="27"/>
      <c r="KK143" s="27"/>
      <c r="KL143" s="27"/>
      <c r="KM143" s="27"/>
      <c r="KN143" s="27"/>
      <c r="KO143" s="27"/>
      <c r="KP143" s="27"/>
      <c r="KQ143" s="27"/>
      <c r="KR143" s="27"/>
      <c r="KS143" s="27"/>
      <c r="KT143" s="27"/>
    </row>
    <row r="144" spans="1:306">
      <c r="A144" s="10" t="s">
        <v>530</v>
      </c>
      <c r="B144" s="10" t="s">
        <v>531</v>
      </c>
      <c r="K144" s="14"/>
      <c r="R144" s="14"/>
      <c r="AA144" s="14"/>
      <c r="AH144" s="14"/>
      <c r="IY144" s="27"/>
      <c r="IZ144" s="27"/>
      <c r="JA144" s="27"/>
      <c r="JB144" s="27"/>
      <c r="JC144" s="27"/>
      <c r="JD144" s="27"/>
      <c r="JE144" s="27"/>
      <c r="JF144" s="27"/>
      <c r="JG144" s="27"/>
      <c r="JH144" s="27"/>
      <c r="JI144" s="27"/>
      <c r="JJ144" s="27"/>
      <c r="JK144" s="27"/>
      <c r="JL144" s="27"/>
      <c r="JM144" s="27"/>
      <c r="JN144" s="27"/>
      <c r="JO144" s="27"/>
      <c r="JP144" s="27"/>
      <c r="JQ144" s="27"/>
      <c r="JR144" s="27"/>
      <c r="JS144" s="27"/>
      <c r="JT144" s="27"/>
      <c r="JU144" s="27"/>
      <c r="JV144" s="27"/>
      <c r="JW144" s="27"/>
      <c r="JX144" s="27"/>
      <c r="JY144" s="27"/>
      <c r="JZ144" s="27"/>
      <c r="KA144" s="27"/>
      <c r="KB144" s="27"/>
      <c r="KC144" s="27"/>
      <c r="KD144" s="27"/>
      <c r="KE144" s="27"/>
      <c r="KF144" s="27"/>
      <c r="KG144" s="27"/>
      <c r="KH144" s="27"/>
      <c r="KI144" s="27"/>
      <c r="KJ144" s="27"/>
      <c r="KK144" s="27"/>
      <c r="KL144" s="27"/>
      <c r="KM144" s="27"/>
      <c r="KN144" s="27"/>
      <c r="KO144" s="27"/>
      <c r="KP144" s="27"/>
      <c r="KQ144" s="27"/>
      <c r="KR144" s="27"/>
      <c r="KS144" s="27"/>
      <c r="KT144" s="27"/>
    </row>
    <row r="145" spans="1:318" ht="26.25">
      <c r="A145" s="10" t="s">
        <v>22</v>
      </c>
      <c r="B145" s="10" t="s">
        <v>531</v>
      </c>
      <c r="C145" s="69">
        <v>27.849630000000001</v>
      </c>
      <c r="D145" s="69">
        <v>-82.402150000000006</v>
      </c>
      <c r="E145" s="70">
        <v>0.46875</v>
      </c>
      <c r="F145" s="12">
        <v>2</v>
      </c>
      <c r="G145" s="12">
        <v>0</v>
      </c>
      <c r="H145" s="12">
        <v>8</v>
      </c>
      <c r="I145" s="12">
        <v>0</v>
      </c>
      <c r="K145" s="14"/>
      <c r="R145" s="14" t="s">
        <v>1459</v>
      </c>
      <c r="S145" s="69">
        <v>27.848099999999999</v>
      </c>
      <c r="T145" s="69">
        <v>-82.415109999999999</v>
      </c>
      <c r="U145" s="70">
        <v>0.4548611111111111</v>
      </c>
      <c r="V145" s="12">
        <v>2</v>
      </c>
      <c r="W145" s="12">
        <v>0</v>
      </c>
      <c r="AA145" s="14"/>
      <c r="AH145" s="14" t="s">
        <v>1460</v>
      </c>
      <c r="CU145" s="69"/>
      <c r="CV145" s="69"/>
      <c r="IY145" s="27"/>
      <c r="IZ145" s="27"/>
      <c r="JA145" s="27"/>
      <c r="JB145" s="27"/>
      <c r="JC145" s="27"/>
      <c r="JD145" s="27"/>
      <c r="JE145" s="27"/>
      <c r="JF145" s="27"/>
      <c r="JG145" s="27"/>
      <c r="JH145" s="27"/>
      <c r="JI145" s="27"/>
      <c r="JJ145" s="27"/>
      <c r="JK145" s="27"/>
      <c r="JL145" s="27"/>
      <c r="JM145" s="27"/>
      <c r="JN145" s="27"/>
      <c r="JO145" s="27"/>
      <c r="JP145" s="27"/>
      <c r="JQ145" s="27"/>
      <c r="JR145" s="27"/>
      <c r="JS145" s="27"/>
      <c r="JT145" s="27"/>
      <c r="JU145" s="27"/>
      <c r="JV145" s="27"/>
      <c r="JW145" s="27"/>
      <c r="JX145" s="27"/>
      <c r="JY145" s="27"/>
      <c r="JZ145" s="27"/>
      <c r="KA145" s="27"/>
      <c r="KB145" s="27"/>
      <c r="KC145" s="27"/>
      <c r="KD145" s="27"/>
      <c r="KE145" s="27"/>
      <c r="KF145" s="27"/>
      <c r="KG145" s="27"/>
      <c r="KH145" s="27"/>
      <c r="KI145" s="27"/>
      <c r="KJ145" s="27"/>
      <c r="KK145" s="27"/>
      <c r="KL145" s="27"/>
      <c r="KM145" s="27"/>
      <c r="KN145" s="27"/>
      <c r="KO145" s="27"/>
      <c r="KP145" s="27"/>
      <c r="KQ145" s="27"/>
      <c r="KR145" s="27"/>
      <c r="KS145" s="27"/>
      <c r="KT145" s="27"/>
    </row>
    <row r="146" spans="1:318">
      <c r="A146" s="10" t="s">
        <v>537</v>
      </c>
      <c r="B146" s="10" t="s">
        <v>531</v>
      </c>
      <c r="K146" s="14"/>
      <c r="R146" s="14"/>
      <c r="AA146" s="14"/>
      <c r="AH146" s="14"/>
      <c r="IY146" s="27"/>
      <c r="IZ146" s="27"/>
      <c r="JA146" s="27"/>
      <c r="JB146" s="27"/>
      <c r="JC146" s="27"/>
      <c r="JD146" s="27"/>
      <c r="JE146" s="27"/>
      <c r="JF146" s="27"/>
      <c r="JG146" s="27"/>
      <c r="JH146" s="27"/>
      <c r="JI146" s="27"/>
      <c r="JJ146" s="27"/>
      <c r="JK146" s="27"/>
      <c r="JL146" s="27"/>
      <c r="JM146" s="27"/>
      <c r="JN146" s="27"/>
      <c r="JO146" s="27"/>
      <c r="JP146" s="27"/>
      <c r="JQ146" s="27"/>
      <c r="JR146" s="27"/>
      <c r="JS146" s="27"/>
      <c r="JT146" s="27"/>
      <c r="JU146" s="27"/>
      <c r="JV146" s="27"/>
      <c r="JW146" s="27"/>
      <c r="JX146" s="27"/>
      <c r="JY146" s="27"/>
      <c r="JZ146" s="27"/>
      <c r="KA146" s="27"/>
      <c r="KB146" s="27"/>
      <c r="KC146" s="27"/>
      <c r="KD146" s="27"/>
      <c r="KE146" s="27"/>
      <c r="KF146" s="27"/>
      <c r="KG146" s="27"/>
      <c r="KH146" s="27"/>
      <c r="KI146" s="27"/>
      <c r="KJ146" s="27"/>
      <c r="KK146" s="27"/>
      <c r="KL146" s="27"/>
      <c r="KM146" s="27"/>
      <c r="KN146" s="27"/>
      <c r="KO146" s="27"/>
      <c r="KP146" s="27"/>
      <c r="KQ146" s="27"/>
      <c r="KR146" s="27"/>
      <c r="KS146" s="27"/>
      <c r="KT146" s="27"/>
    </row>
    <row r="147" spans="1:318" ht="128.25">
      <c r="A147" s="10" t="s">
        <v>84</v>
      </c>
      <c r="B147" s="10" t="s">
        <v>531</v>
      </c>
      <c r="C147" s="69">
        <v>27.9497176</v>
      </c>
      <c r="D147" s="69">
        <v>-82.544976899999995</v>
      </c>
      <c r="E147" s="12"/>
      <c r="F147" s="12">
        <v>0</v>
      </c>
      <c r="H147" s="12">
        <v>0</v>
      </c>
      <c r="J147" s="12">
        <v>0</v>
      </c>
      <c r="K147" s="14"/>
      <c r="L147" s="12">
        <v>0</v>
      </c>
      <c r="N147" s="12">
        <v>0</v>
      </c>
      <c r="P147" s="12">
        <v>2</v>
      </c>
      <c r="R147" s="14" t="s">
        <v>1461</v>
      </c>
      <c r="S147" s="69">
        <v>27.9404082</v>
      </c>
      <c r="T147" s="69">
        <v>-82.551992600000005</v>
      </c>
      <c r="U147" s="12"/>
      <c r="V147" s="12">
        <v>0</v>
      </c>
      <c r="X147" s="12">
        <v>0</v>
      </c>
      <c r="Z147" s="12">
        <v>0</v>
      </c>
      <c r="AA147" s="14"/>
      <c r="AB147" s="12">
        <v>0</v>
      </c>
      <c r="AD147" s="12">
        <v>0</v>
      </c>
      <c r="AF147" s="12">
        <v>8</v>
      </c>
      <c r="AH147" s="14" t="s">
        <v>1462</v>
      </c>
      <c r="AI147" s="12">
        <v>27.956368399999999</v>
      </c>
      <c r="AJ147" s="12">
        <v>-82.545856200000003</v>
      </c>
      <c r="AK147" s="12"/>
      <c r="AL147" s="12">
        <v>0</v>
      </c>
      <c r="AN147" s="12">
        <v>0</v>
      </c>
      <c r="AP147" s="12">
        <v>0</v>
      </c>
      <c r="AR147" s="12">
        <v>0</v>
      </c>
      <c r="AT147" s="12">
        <v>0</v>
      </c>
      <c r="AV147" s="12">
        <v>0</v>
      </c>
      <c r="AX147" s="12" t="s">
        <v>1463</v>
      </c>
      <c r="IY147" s="27"/>
      <c r="IZ147" s="27"/>
      <c r="JA147" s="27"/>
      <c r="JB147" s="27"/>
      <c r="JC147" s="27"/>
      <c r="JD147" s="27"/>
      <c r="JE147" s="27"/>
      <c r="JF147" s="27"/>
      <c r="JG147" s="27"/>
      <c r="JH147" s="27"/>
      <c r="JI147" s="27"/>
      <c r="JJ147" s="27"/>
      <c r="JK147" s="27"/>
      <c r="JL147" s="27"/>
      <c r="JM147" s="27"/>
      <c r="JN147" s="27"/>
      <c r="JO147" s="27"/>
      <c r="JP147" s="27"/>
      <c r="JQ147" s="27"/>
      <c r="JR147" s="27"/>
      <c r="JS147" s="27"/>
      <c r="JT147" s="27"/>
      <c r="JU147" s="27"/>
      <c r="JV147" s="27"/>
      <c r="JW147" s="27"/>
      <c r="JX147" s="27"/>
      <c r="JY147" s="27"/>
      <c r="JZ147" s="27"/>
      <c r="KA147" s="27"/>
      <c r="KB147" s="27"/>
      <c r="KC147" s="27"/>
      <c r="KD147" s="27"/>
      <c r="KE147" s="27"/>
      <c r="KF147" s="27"/>
      <c r="KG147" s="27"/>
      <c r="KH147" s="27"/>
      <c r="KI147" s="27"/>
      <c r="KJ147" s="27"/>
      <c r="KK147" s="27"/>
      <c r="KL147" s="27"/>
      <c r="KM147" s="27"/>
      <c r="KN147" s="27"/>
      <c r="KO147" s="27"/>
      <c r="KP147" s="27"/>
      <c r="KQ147" s="27"/>
      <c r="KR147" s="27"/>
      <c r="KS147" s="27"/>
      <c r="KT147" s="27"/>
    </row>
    <row r="148" spans="1:318">
      <c r="A148" s="10" t="s">
        <v>98</v>
      </c>
      <c r="B148" s="10" t="s">
        <v>531</v>
      </c>
      <c r="C148" s="12">
        <v>28.5885833</v>
      </c>
      <c r="D148" s="12">
        <v>-82.7641694</v>
      </c>
      <c r="E148" s="70">
        <v>0.49305555555555558</v>
      </c>
      <c r="F148" s="12">
        <v>2</v>
      </c>
      <c r="G148" s="12" t="s">
        <v>1464</v>
      </c>
      <c r="H148" s="12">
        <v>0</v>
      </c>
      <c r="J148" s="12">
        <v>0</v>
      </c>
      <c r="K148" s="14"/>
      <c r="L148" s="12">
        <v>0</v>
      </c>
      <c r="N148" s="12">
        <v>0</v>
      </c>
      <c r="P148" s="12">
        <v>0</v>
      </c>
      <c r="R148" s="14"/>
      <c r="S148" s="12">
        <v>27.591377699999999</v>
      </c>
      <c r="T148" s="12">
        <v>-82.765888799999999</v>
      </c>
      <c r="U148" s="70">
        <v>0.5</v>
      </c>
      <c r="V148" s="12">
        <v>2</v>
      </c>
      <c r="W148" s="12" t="s">
        <v>1465</v>
      </c>
      <c r="X148" s="12">
        <v>0</v>
      </c>
      <c r="Z148" s="12">
        <v>0</v>
      </c>
      <c r="AA148" s="14"/>
      <c r="AB148" s="12">
        <v>0</v>
      </c>
      <c r="AD148" s="12">
        <v>0</v>
      </c>
      <c r="AF148" s="12">
        <v>0</v>
      </c>
      <c r="AH148" s="14"/>
      <c r="IY148" s="27"/>
      <c r="IZ148" s="27"/>
      <c r="JA148" s="27"/>
      <c r="JB148" s="27"/>
      <c r="JC148" s="27"/>
      <c r="JD148" s="27"/>
      <c r="JE148" s="27"/>
      <c r="JF148" s="27"/>
      <c r="JG148" s="27"/>
      <c r="JH148" s="27"/>
      <c r="JI148" s="27"/>
      <c r="JJ148" s="27"/>
      <c r="JK148" s="27"/>
      <c r="JL148" s="27"/>
      <c r="JM148" s="27"/>
      <c r="JN148" s="27"/>
      <c r="JO148" s="27"/>
      <c r="JP148" s="27"/>
      <c r="JQ148" s="27"/>
      <c r="JR148" s="27"/>
      <c r="JS148" s="27"/>
      <c r="JT148" s="27"/>
      <c r="JU148" s="27"/>
      <c r="JV148" s="27"/>
      <c r="JW148" s="27"/>
      <c r="JX148" s="27"/>
      <c r="JY148" s="27"/>
      <c r="JZ148" s="27"/>
      <c r="KA148" s="27"/>
      <c r="KB148" s="27"/>
      <c r="KC148" s="27"/>
      <c r="KD148" s="27"/>
      <c r="KE148" s="27"/>
      <c r="KF148" s="27"/>
      <c r="KG148" s="27"/>
      <c r="KH148" s="27"/>
      <c r="KI148" s="27"/>
      <c r="KJ148" s="27"/>
      <c r="KK148" s="27"/>
      <c r="KL148" s="27"/>
      <c r="KM148" s="27"/>
      <c r="KN148" s="27"/>
      <c r="KO148" s="27"/>
      <c r="KP148" s="27"/>
      <c r="KQ148" s="27"/>
      <c r="KR148" s="27"/>
      <c r="KS148" s="27"/>
      <c r="KT148" s="27"/>
    </row>
    <row r="149" spans="1:318" ht="39">
      <c r="A149" s="10" t="s">
        <v>119</v>
      </c>
      <c r="B149" s="10" t="s">
        <v>531</v>
      </c>
      <c r="C149" s="69">
        <v>27.805540000000001</v>
      </c>
      <c r="D149" s="69">
        <v>-82.417519999999996</v>
      </c>
      <c r="E149" s="70">
        <v>0.48680555555555555</v>
      </c>
      <c r="F149" s="12">
        <v>2</v>
      </c>
      <c r="K149" s="14"/>
      <c r="R149" s="14" t="s">
        <v>1466</v>
      </c>
      <c r="S149" s="69">
        <v>27.80837</v>
      </c>
      <c r="T149" s="69">
        <v>-82.411810000000003</v>
      </c>
      <c r="U149" s="70">
        <v>0.49722222222222223</v>
      </c>
      <c r="V149" s="12">
        <v>2</v>
      </c>
      <c r="AA149" s="14"/>
      <c r="AH149" s="14" t="s">
        <v>1466</v>
      </c>
      <c r="AI149" s="12">
        <v>27.821069999999999</v>
      </c>
      <c r="AJ149" s="12">
        <v>-82.395200000000003</v>
      </c>
      <c r="AK149" s="70">
        <v>0.51736111111111116</v>
      </c>
      <c r="AL149" s="12">
        <v>4</v>
      </c>
      <c r="AX149" s="12" t="s">
        <v>1467</v>
      </c>
      <c r="IY149" s="27"/>
      <c r="IZ149" s="27"/>
      <c r="JA149" s="27"/>
      <c r="JB149" s="27"/>
      <c r="JC149" s="27"/>
      <c r="JD149" s="27"/>
      <c r="JE149" s="27"/>
      <c r="JF149" s="27"/>
      <c r="JG149" s="27"/>
      <c r="JH149" s="27"/>
      <c r="JI149" s="27"/>
      <c r="JJ149" s="27"/>
      <c r="JK149" s="27"/>
      <c r="JL149" s="27"/>
      <c r="JM149" s="27"/>
      <c r="JN149" s="27"/>
      <c r="JO149" s="27"/>
      <c r="JP149" s="27"/>
      <c r="JQ149" s="27"/>
      <c r="JR149" s="27"/>
      <c r="JS149" s="27"/>
      <c r="JT149" s="27"/>
      <c r="JU149" s="27"/>
      <c r="JV149" s="27"/>
      <c r="JW149" s="27"/>
      <c r="JX149" s="27"/>
      <c r="JY149" s="27"/>
      <c r="JZ149" s="27"/>
      <c r="KA149" s="27"/>
      <c r="KB149" s="27"/>
      <c r="KC149" s="27"/>
      <c r="KD149" s="27"/>
      <c r="KE149" s="27"/>
      <c r="KF149" s="27"/>
      <c r="KG149" s="27"/>
      <c r="KH149" s="27"/>
      <c r="KI149" s="27"/>
      <c r="KJ149" s="27"/>
      <c r="KK149" s="27"/>
      <c r="KL149" s="27"/>
      <c r="KM149" s="27"/>
      <c r="KN149" s="27"/>
      <c r="KO149" s="27"/>
      <c r="KP149" s="27"/>
      <c r="KQ149" s="27"/>
      <c r="KR149" s="27"/>
      <c r="KS149" s="27"/>
      <c r="KT149" s="27"/>
    </row>
    <row r="150" spans="1:318">
      <c r="A150" s="10" t="s">
        <v>547</v>
      </c>
      <c r="B150" s="10" t="s">
        <v>531</v>
      </c>
      <c r="K150" s="14"/>
      <c r="R150" s="14"/>
      <c r="AA150" s="14"/>
      <c r="AH150" s="14"/>
      <c r="IY150" s="27"/>
      <c r="IZ150" s="27"/>
      <c r="JA150" s="27"/>
      <c r="JB150" s="27"/>
      <c r="JC150" s="27"/>
      <c r="JD150" s="27"/>
      <c r="JE150" s="27"/>
      <c r="JF150" s="27"/>
      <c r="JG150" s="27"/>
      <c r="JH150" s="27"/>
      <c r="JI150" s="27"/>
      <c r="JJ150" s="27"/>
      <c r="JK150" s="27"/>
      <c r="JL150" s="27"/>
      <c r="JM150" s="27"/>
      <c r="JN150" s="27"/>
      <c r="JO150" s="27"/>
      <c r="JP150" s="27"/>
      <c r="JQ150" s="27"/>
      <c r="JR150" s="27"/>
      <c r="JS150" s="27"/>
      <c r="JT150" s="27"/>
      <c r="JU150" s="27"/>
      <c r="JV150" s="27"/>
      <c r="JW150" s="27"/>
      <c r="JX150" s="27"/>
      <c r="JY150" s="27"/>
      <c r="JZ150" s="27"/>
      <c r="KA150" s="27"/>
      <c r="KB150" s="27"/>
      <c r="KC150" s="27"/>
      <c r="KD150" s="27"/>
      <c r="KE150" s="27"/>
      <c r="KF150" s="27"/>
      <c r="KG150" s="27"/>
      <c r="KH150" s="27"/>
      <c r="KI150" s="27"/>
      <c r="KJ150" s="27"/>
      <c r="KK150" s="27"/>
      <c r="KL150" s="27"/>
      <c r="KM150" s="27"/>
      <c r="KN150" s="27"/>
      <c r="KO150" s="27"/>
      <c r="KP150" s="27"/>
      <c r="KQ150" s="27"/>
      <c r="KR150" s="27"/>
      <c r="KS150" s="27"/>
      <c r="KT150" s="27"/>
    </row>
    <row r="151" spans="1:318" ht="39">
      <c r="A151" s="10" t="s">
        <v>165</v>
      </c>
      <c r="B151" s="10" t="s">
        <v>531</v>
      </c>
      <c r="C151" s="12">
        <v>27.913329999999998</v>
      </c>
      <c r="D151" s="12">
        <v>-82.441164000000001</v>
      </c>
      <c r="E151" s="70">
        <v>0.51388888888888884</v>
      </c>
      <c r="F151" s="12">
        <v>8</v>
      </c>
      <c r="G151" s="12">
        <v>0</v>
      </c>
      <c r="H151" s="12">
        <v>87</v>
      </c>
      <c r="I151" s="12">
        <v>0</v>
      </c>
      <c r="K151" s="14"/>
      <c r="R151" s="14" t="s">
        <v>1468</v>
      </c>
      <c r="S151" s="12">
        <v>27.924160000000001</v>
      </c>
      <c r="T151" s="12">
        <v>-82.422780000000003</v>
      </c>
      <c r="U151" s="70">
        <v>0.52777777777777779</v>
      </c>
      <c r="V151" s="12">
        <v>1</v>
      </c>
      <c r="W151" s="12">
        <v>0</v>
      </c>
      <c r="AA151" s="14"/>
      <c r="AH151" s="14" t="s">
        <v>1469</v>
      </c>
      <c r="AI151" s="12">
        <v>27.94136</v>
      </c>
      <c r="AJ151" s="12">
        <v>-82.429410000000004</v>
      </c>
      <c r="AK151" s="70">
        <v>0.53541666666666665</v>
      </c>
      <c r="AL151" s="12">
        <v>2</v>
      </c>
      <c r="AM151" s="12">
        <v>0</v>
      </c>
      <c r="AX151" s="12" t="s">
        <v>1470</v>
      </c>
      <c r="AY151" s="12">
        <v>27.94096</v>
      </c>
      <c r="AZ151" s="12">
        <v>-82.424019999999999</v>
      </c>
      <c r="BA151" s="70">
        <v>0.54166666666666663</v>
      </c>
      <c r="BB151" s="12">
        <v>10</v>
      </c>
      <c r="BC151" s="12" t="s">
        <v>1471</v>
      </c>
      <c r="BN151" s="12" t="s">
        <v>1472</v>
      </c>
      <c r="IY151" s="27"/>
      <c r="IZ151" s="27"/>
      <c r="JA151" s="27"/>
      <c r="JB151" s="27"/>
      <c r="JC151" s="27"/>
      <c r="JD151" s="27"/>
      <c r="JE151" s="27"/>
      <c r="JF151" s="27"/>
      <c r="JG151" s="27"/>
      <c r="JH151" s="27"/>
      <c r="JI151" s="27"/>
      <c r="JJ151" s="27"/>
      <c r="JK151" s="27"/>
      <c r="JL151" s="27"/>
      <c r="JM151" s="27"/>
      <c r="JN151" s="27"/>
      <c r="JO151" s="27"/>
      <c r="JP151" s="27"/>
      <c r="JQ151" s="27"/>
      <c r="JR151" s="27"/>
      <c r="JS151" s="27"/>
      <c r="JT151" s="27"/>
      <c r="JU151" s="27"/>
      <c r="JV151" s="27"/>
      <c r="JW151" s="27"/>
      <c r="JX151" s="27"/>
      <c r="JY151" s="27"/>
      <c r="JZ151" s="27"/>
      <c r="KA151" s="27"/>
      <c r="KB151" s="27"/>
      <c r="KC151" s="27"/>
      <c r="KD151" s="27"/>
      <c r="KE151" s="27"/>
      <c r="KF151" s="27"/>
      <c r="KG151" s="27"/>
      <c r="KH151" s="27"/>
      <c r="KI151" s="27"/>
      <c r="KJ151" s="27"/>
      <c r="KK151" s="27"/>
      <c r="KL151" s="27"/>
      <c r="KM151" s="27"/>
      <c r="KN151" s="27"/>
      <c r="KO151" s="27"/>
      <c r="KP151" s="27"/>
      <c r="KQ151" s="27"/>
      <c r="KR151" s="27"/>
      <c r="KS151" s="27"/>
      <c r="KT151" s="27"/>
      <c r="KX151" s="12"/>
      <c r="LD151" s="12"/>
      <c r="LF151" s="12"/>
    </row>
    <row r="152" spans="1:318">
      <c r="A152" s="10" t="s">
        <v>552</v>
      </c>
      <c r="B152" s="10" t="s">
        <v>531</v>
      </c>
      <c r="K152" s="14"/>
      <c r="R152" s="14"/>
      <c r="AA152" s="14"/>
      <c r="AH152" s="14"/>
      <c r="IY152" s="27"/>
      <c r="IZ152" s="27"/>
      <c r="JA152" s="27"/>
      <c r="JB152" s="27"/>
      <c r="JC152" s="27"/>
      <c r="JD152" s="27"/>
      <c r="JE152" s="27"/>
      <c r="JF152" s="27"/>
      <c r="JG152" s="27"/>
      <c r="JH152" s="27"/>
      <c r="JI152" s="27"/>
      <c r="JJ152" s="27"/>
      <c r="JK152" s="27"/>
      <c r="JL152" s="27"/>
      <c r="JM152" s="27"/>
      <c r="JN152" s="27"/>
      <c r="JO152" s="27"/>
      <c r="JP152" s="27"/>
      <c r="JQ152" s="27"/>
      <c r="JR152" s="27"/>
      <c r="JS152" s="27"/>
      <c r="JT152" s="27"/>
      <c r="JU152" s="27"/>
      <c r="JV152" s="27"/>
      <c r="JW152" s="27"/>
      <c r="JX152" s="27"/>
      <c r="JY152" s="27"/>
      <c r="JZ152" s="27"/>
      <c r="KA152" s="27"/>
      <c r="KB152" s="27"/>
      <c r="KC152" s="27"/>
      <c r="KD152" s="27"/>
      <c r="KE152" s="27"/>
      <c r="KF152" s="27"/>
      <c r="KG152" s="27"/>
      <c r="KH152" s="27"/>
      <c r="KI152" s="27"/>
      <c r="KJ152" s="27"/>
      <c r="KK152" s="27"/>
      <c r="KL152" s="27"/>
      <c r="KM152" s="27"/>
      <c r="KN152" s="27"/>
      <c r="KO152" s="27"/>
      <c r="KP152" s="27"/>
      <c r="KQ152" s="27"/>
      <c r="KR152" s="27"/>
      <c r="KS152" s="27"/>
      <c r="KT152" s="27"/>
    </row>
    <row r="153" spans="1:318">
      <c r="A153" s="10" t="s">
        <v>553</v>
      </c>
      <c r="B153" s="10" t="s">
        <v>531</v>
      </c>
      <c r="K153" s="14"/>
      <c r="R153" s="14"/>
      <c r="AA153" s="14"/>
      <c r="AH153" s="14"/>
      <c r="IY153" s="27"/>
      <c r="IZ153" s="27"/>
      <c r="JA153" s="27"/>
      <c r="JB153" s="27"/>
      <c r="JC153" s="27"/>
      <c r="JD153" s="27"/>
      <c r="JE153" s="27"/>
      <c r="JF153" s="27"/>
      <c r="JG153" s="27"/>
      <c r="JH153" s="27"/>
      <c r="JI153" s="27"/>
      <c r="JJ153" s="27"/>
      <c r="JK153" s="27"/>
      <c r="JL153" s="27"/>
      <c r="JM153" s="27"/>
      <c r="JN153" s="27"/>
      <c r="JO153" s="27"/>
      <c r="JP153" s="27"/>
      <c r="JQ153" s="27"/>
      <c r="JR153" s="27"/>
      <c r="JS153" s="27"/>
      <c r="JT153" s="27"/>
      <c r="JU153" s="27"/>
      <c r="JV153" s="27"/>
      <c r="JW153" s="27"/>
      <c r="JX153" s="27"/>
      <c r="JY153" s="27"/>
      <c r="JZ153" s="27"/>
      <c r="KA153" s="27"/>
      <c r="KB153" s="27"/>
      <c r="KC153" s="27"/>
      <c r="KD153" s="27"/>
      <c r="KE153" s="27"/>
      <c r="KF153" s="27"/>
      <c r="KG153" s="27"/>
      <c r="KH153" s="27"/>
      <c r="KI153" s="27"/>
      <c r="KJ153" s="27"/>
      <c r="KK153" s="27"/>
      <c r="KL153" s="27"/>
      <c r="KM153" s="27"/>
      <c r="KN153" s="27"/>
      <c r="KO153" s="27"/>
      <c r="KP153" s="27"/>
      <c r="KQ153" s="27"/>
      <c r="KR153" s="27"/>
      <c r="KS153" s="27"/>
      <c r="KT153" s="27"/>
    </row>
    <row r="154" spans="1:318" ht="31.5">
      <c r="A154" s="10" t="s">
        <v>21</v>
      </c>
      <c r="B154" s="10" t="s">
        <v>555</v>
      </c>
      <c r="K154" s="14"/>
      <c r="R154" s="14"/>
      <c r="AA154" s="14"/>
      <c r="AH154" s="14"/>
      <c r="IY154" s="27"/>
      <c r="IZ154" s="27"/>
      <c r="JA154" s="27"/>
      <c r="JB154" s="27"/>
      <c r="JC154" s="27"/>
      <c r="JD154" s="27"/>
      <c r="JE154" s="27"/>
      <c r="JF154" s="27"/>
      <c r="JG154" s="27"/>
      <c r="JH154" s="27"/>
      <c r="JI154" s="27"/>
      <c r="JJ154" s="27"/>
      <c r="JK154" s="27"/>
      <c r="JL154" s="27"/>
      <c r="JM154" s="27"/>
      <c r="JN154" s="27"/>
      <c r="JO154" s="27"/>
      <c r="JP154" s="27"/>
      <c r="JQ154" s="27"/>
      <c r="JR154" s="27"/>
      <c r="JS154" s="27"/>
      <c r="JT154" s="27"/>
      <c r="JU154" s="27"/>
      <c r="JV154" s="27"/>
      <c r="JW154" s="27"/>
      <c r="JX154" s="27"/>
      <c r="JY154" s="27"/>
      <c r="JZ154" s="27"/>
      <c r="KA154" s="27"/>
      <c r="KB154" s="27"/>
      <c r="KC154" s="27"/>
      <c r="KD154" s="27"/>
      <c r="KE154" s="27"/>
      <c r="KF154" s="27"/>
      <c r="KG154" s="27"/>
      <c r="KH154" s="27"/>
      <c r="KI154" s="27"/>
      <c r="KJ154" s="27"/>
      <c r="KK154" s="27"/>
      <c r="KL154" s="27"/>
      <c r="KM154" s="27"/>
      <c r="KN154" s="27"/>
      <c r="KO154" s="27"/>
      <c r="KP154" s="27"/>
      <c r="KQ154" s="27"/>
      <c r="KR154" s="27"/>
      <c r="KS154" s="27"/>
      <c r="KT154" s="27"/>
    </row>
    <row r="155" spans="1:318" ht="31.5">
      <c r="A155" s="10" t="s">
        <v>87</v>
      </c>
      <c r="B155" s="10" t="s">
        <v>555</v>
      </c>
      <c r="K155" s="14"/>
      <c r="R155" s="14"/>
      <c r="AA155" s="14"/>
      <c r="AH155" s="14"/>
      <c r="IY155" s="27"/>
      <c r="IZ155" s="27"/>
      <c r="JA155" s="27"/>
      <c r="JB155" s="27"/>
      <c r="JC155" s="27"/>
      <c r="JD155" s="27"/>
      <c r="JE155" s="27"/>
      <c r="JF155" s="27"/>
      <c r="JG155" s="27"/>
      <c r="JH155" s="27"/>
      <c r="JI155" s="27"/>
      <c r="JJ155" s="27"/>
      <c r="JK155" s="27"/>
      <c r="JL155" s="27"/>
      <c r="JM155" s="27"/>
      <c r="JN155" s="27"/>
      <c r="JO155" s="27"/>
      <c r="JP155" s="27"/>
      <c r="JQ155" s="27"/>
      <c r="JR155" s="27"/>
      <c r="JS155" s="27"/>
      <c r="JT155" s="27"/>
      <c r="JU155" s="27"/>
      <c r="JV155" s="27"/>
      <c r="JW155" s="27"/>
      <c r="JX155" s="27"/>
      <c r="JY155" s="27"/>
      <c r="JZ155" s="27"/>
      <c r="KA155" s="27"/>
      <c r="KB155" s="27"/>
      <c r="KC155" s="27"/>
      <c r="KD155" s="27"/>
      <c r="KE155" s="27"/>
      <c r="KF155" s="27"/>
      <c r="KG155" s="27"/>
      <c r="KH155" s="27"/>
      <c r="KI155" s="27"/>
      <c r="KJ155" s="27"/>
      <c r="KK155" s="27"/>
      <c r="KL155" s="27"/>
      <c r="KM155" s="27"/>
      <c r="KN155" s="27"/>
      <c r="KO155" s="27"/>
      <c r="KP155" s="27"/>
      <c r="KQ155" s="27"/>
      <c r="KR155" s="27"/>
      <c r="KS155" s="27"/>
      <c r="KT155" s="27"/>
    </row>
    <row r="156" spans="1:318">
      <c r="A156" s="10" t="s">
        <v>127</v>
      </c>
      <c r="B156" s="10" t="s">
        <v>555</v>
      </c>
      <c r="C156" s="12">
        <v>27.776906</v>
      </c>
      <c r="D156" s="12">
        <v>-80.43777</v>
      </c>
      <c r="E156" s="12">
        <v>1315</v>
      </c>
      <c r="F156" s="12">
        <v>2</v>
      </c>
      <c r="K156" s="14"/>
      <c r="R156" s="14"/>
      <c r="S156" s="12">
        <v>27.817769999999999</v>
      </c>
      <c r="T156" s="12">
        <v>-80.458956000000001</v>
      </c>
      <c r="U156" s="12">
        <v>1430</v>
      </c>
      <c r="V156" s="12">
        <v>1</v>
      </c>
      <c r="X156" s="12">
        <v>83</v>
      </c>
      <c r="Y156" s="12" t="s">
        <v>1473</v>
      </c>
      <c r="AA156" s="14"/>
      <c r="AH156" s="14"/>
      <c r="AI156" s="12">
        <v>27.700987999999999</v>
      </c>
      <c r="AJ156" s="12">
        <v>-80.393013999999994</v>
      </c>
      <c r="AK156" s="12">
        <v>1100</v>
      </c>
      <c r="AL156" s="12">
        <v>2</v>
      </c>
      <c r="IY156" s="27"/>
      <c r="IZ156" s="27"/>
      <c r="JA156" s="27"/>
      <c r="JB156" s="27"/>
      <c r="JC156" s="27"/>
      <c r="JD156" s="27"/>
      <c r="JE156" s="27"/>
      <c r="JF156" s="27"/>
      <c r="JG156" s="27"/>
      <c r="JH156" s="27"/>
      <c r="JI156" s="27"/>
      <c r="JJ156" s="27"/>
      <c r="JK156" s="27"/>
      <c r="JL156" s="27"/>
      <c r="JM156" s="27"/>
      <c r="JN156" s="27"/>
      <c r="JO156" s="27"/>
      <c r="JP156" s="27"/>
      <c r="JQ156" s="27"/>
      <c r="JR156" s="27"/>
      <c r="JS156" s="27"/>
      <c r="JT156" s="27"/>
      <c r="JU156" s="27"/>
      <c r="JV156" s="27"/>
      <c r="JW156" s="27"/>
      <c r="JX156" s="27"/>
      <c r="JY156" s="27"/>
      <c r="JZ156" s="27"/>
      <c r="KA156" s="27"/>
      <c r="KB156" s="27"/>
      <c r="KC156" s="27"/>
      <c r="KD156" s="27"/>
      <c r="KE156" s="27"/>
      <c r="KF156" s="27"/>
      <c r="KG156" s="27"/>
      <c r="KH156" s="27"/>
      <c r="KI156" s="27"/>
      <c r="KJ156" s="27"/>
      <c r="KK156" s="27"/>
      <c r="KL156" s="27"/>
      <c r="KM156" s="27"/>
      <c r="KN156" s="27"/>
      <c r="KO156" s="27"/>
      <c r="KP156" s="27"/>
      <c r="KQ156" s="27"/>
      <c r="KR156" s="27"/>
      <c r="KS156" s="27"/>
      <c r="KT156" s="27"/>
    </row>
    <row r="157" spans="1:318" ht="64.5">
      <c r="A157" s="10" t="s">
        <v>181</v>
      </c>
      <c r="B157" s="10" t="s">
        <v>555</v>
      </c>
      <c r="K157" s="14"/>
      <c r="R157" s="14" t="s">
        <v>1474</v>
      </c>
      <c r="S157" s="73">
        <v>27.847891889428801</v>
      </c>
      <c r="T157" s="73">
        <v>-80.440973681222303</v>
      </c>
      <c r="AA157" s="14"/>
      <c r="AH157" s="14"/>
      <c r="IY157" s="27"/>
      <c r="IZ157" s="27"/>
      <c r="JA157" s="27"/>
      <c r="JB157" s="27"/>
      <c r="JC157" s="27"/>
      <c r="JD157" s="27"/>
      <c r="JE157" s="27"/>
      <c r="JF157" s="27"/>
      <c r="JG157" s="27"/>
      <c r="JH157" s="27"/>
      <c r="JI157" s="27"/>
      <c r="JJ157" s="27"/>
      <c r="JK157" s="27"/>
      <c r="JL157" s="27"/>
      <c r="JM157" s="27"/>
      <c r="JN157" s="27"/>
      <c r="JO157" s="27"/>
      <c r="JP157" s="27"/>
      <c r="JQ157" s="27"/>
      <c r="JR157" s="27"/>
      <c r="JS157" s="27"/>
      <c r="JT157" s="27"/>
      <c r="JU157" s="27"/>
      <c r="JV157" s="27"/>
      <c r="JW157" s="27"/>
      <c r="JX157" s="27"/>
      <c r="JY157" s="27"/>
      <c r="JZ157" s="27"/>
      <c r="KA157" s="27"/>
      <c r="KB157" s="27"/>
      <c r="KC157" s="27"/>
      <c r="KD157" s="27"/>
      <c r="KE157" s="27"/>
      <c r="KF157" s="27"/>
      <c r="KG157" s="27"/>
      <c r="KH157" s="27"/>
      <c r="KI157" s="27"/>
      <c r="KJ157" s="27"/>
      <c r="KK157" s="27"/>
      <c r="KL157" s="27"/>
      <c r="KM157" s="27"/>
      <c r="KN157" s="27"/>
      <c r="KO157" s="27"/>
      <c r="KP157" s="27"/>
      <c r="KQ157" s="27"/>
      <c r="KR157" s="27"/>
      <c r="KS157" s="27"/>
      <c r="KT157" s="27"/>
    </row>
    <row r="158" spans="1:318">
      <c r="A158" s="10" t="s">
        <v>184</v>
      </c>
      <c r="B158" s="10" t="s">
        <v>555</v>
      </c>
      <c r="K158" s="14"/>
      <c r="R158" s="14"/>
      <c r="AA158" s="14"/>
      <c r="AH158" s="14"/>
      <c r="IY158" s="27"/>
      <c r="IZ158" s="27"/>
      <c r="JA158" s="27"/>
      <c r="JB158" s="27"/>
      <c r="JC158" s="27"/>
      <c r="JD158" s="27"/>
      <c r="JE158" s="27"/>
      <c r="JF158" s="27"/>
      <c r="JG158" s="27"/>
      <c r="JH158" s="27"/>
      <c r="JI158" s="27"/>
      <c r="JJ158" s="27"/>
      <c r="JK158" s="27"/>
      <c r="JL158" s="27"/>
      <c r="JM158" s="27"/>
      <c r="JN158" s="27"/>
      <c r="JO158" s="27"/>
      <c r="JP158" s="27"/>
      <c r="JQ158" s="27"/>
      <c r="JR158" s="27"/>
      <c r="JS158" s="27"/>
      <c r="JT158" s="27"/>
      <c r="JU158" s="27"/>
      <c r="JV158" s="27"/>
      <c r="JW158" s="27"/>
      <c r="JX158" s="27"/>
      <c r="JY158" s="27"/>
      <c r="JZ158" s="27"/>
      <c r="KA158" s="27"/>
      <c r="KB158" s="27"/>
      <c r="KC158" s="27"/>
      <c r="KD158" s="27"/>
      <c r="KE158" s="27"/>
      <c r="KF158" s="27"/>
      <c r="KG158" s="27"/>
      <c r="KH158" s="27"/>
      <c r="KI158" s="27"/>
      <c r="KJ158" s="27"/>
      <c r="KK158" s="27"/>
      <c r="KL158" s="27"/>
      <c r="KM158" s="27"/>
      <c r="KN158" s="27"/>
      <c r="KO158" s="27"/>
      <c r="KP158" s="27"/>
      <c r="KQ158" s="27"/>
      <c r="KR158" s="27"/>
      <c r="KS158" s="27"/>
      <c r="KT158" s="27"/>
    </row>
    <row r="159" spans="1:318">
      <c r="A159" s="10" t="s">
        <v>564</v>
      </c>
      <c r="B159" s="10" t="s">
        <v>565</v>
      </c>
      <c r="K159" s="14"/>
      <c r="R159" s="14"/>
      <c r="AA159" s="14"/>
      <c r="AH159" s="14"/>
      <c r="IY159" s="27"/>
      <c r="IZ159" s="27"/>
      <c r="JA159" s="27"/>
      <c r="JB159" s="27"/>
      <c r="JC159" s="27"/>
      <c r="JD159" s="27"/>
      <c r="JE159" s="27"/>
      <c r="JF159" s="27"/>
      <c r="JG159" s="27"/>
      <c r="JH159" s="27"/>
      <c r="JI159" s="27"/>
      <c r="JJ159" s="27"/>
      <c r="JK159" s="27"/>
      <c r="JL159" s="27"/>
      <c r="JM159" s="27"/>
      <c r="JN159" s="27"/>
      <c r="JO159" s="27"/>
      <c r="JP159" s="27"/>
      <c r="JQ159" s="27"/>
      <c r="JR159" s="27"/>
      <c r="JS159" s="27"/>
      <c r="JT159" s="27"/>
      <c r="JU159" s="27"/>
      <c r="JV159" s="27"/>
      <c r="JW159" s="27"/>
      <c r="JX159" s="27"/>
      <c r="JY159" s="27"/>
      <c r="JZ159" s="27"/>
      <c r="KA159" s="27"/>
      <c r="KB159" s="27"/>
      <c r="KC159" s="27"/>
      <c r="KD159" s="27"/>
      <c r="KE159" s="27"/>
      <c r="KF159" s="27"/>
      <c r="KG159" s="27"/>
      <c r="KH159" s="27"/>
      <c r="KI159" s="27"/>
      <c r="KJ159" s="27"/>
      <c r="KK159" s="27"/>
      <c r="KL159" s="27"/>
      <c r="KM159" s="27"/>
      <c r="KN159" s="27"/>
      <c r="KO159" s="27"/>
      <c r="KP159" s="27"/>
      <c r="KQ159" s="27"/>
      <c r="KR159" s="27"/>
      <c r="KS159" s="27"/>
      <c r="KT159" s="27"/>
    </row>
    <row r="160" spans="1:318">
      <c r="A160" s="10" t="s">
        <v>566</v>
      </c>
      <c r="B160" s="10" t="s">
        <v>567</v>
      </c>
      <c r="C160" s="12">
        <v>26.368690000000001</v>
      </c>
      <c r="D160" s="12">
        <v>-81.863219999999998</v>
      </c>
      <c r="E160" s="70">
        <v>0.39861111111111114</v>
      </c>
      <c r="H160" s="12">
        <v>337</v>
      </c>
      <c r="K160" s="14"/>
      <c r="R160" s="14"/>
      <c r="AA160" s="14"/>
      <c r="AH160" s="14"/>
      <c r="IY160" s="27"/>
      <c r="IZ160" s="27"/>
      <c r="JA160" s="27"/>
      <c r="JB160" s="27"/>
      <c r="JC160" s="27"/>
      <c r="JD160" s="27"/>
      <c r="JE160" s="27"/>
      <c r="JF160" s="27"/>
      <c r="JG160" s="27"/>
      <c r="JH160" s="27"/>
      <c r="JI160" s="27"/>
      <c r="JJ160" s="27"/>
      <c r="JK160" s="27"/>
      <c r="JL160" s="27"/>
      <c r="JM160" s="27"/>
      <c r="JN160" s="27"/>
      <c r="JO160" s="27"/>
      <c r="JP160" s="27"/>
      <c r="JQ160" s="27"/>
      <c r="JR160" s="27"/>
      <c r="JS160" s="27"/>
      <c r="JT160" s="27"/>
      <c r="JU160" s="27"/>
      <c r="JV160" s="27"/>
      <c r="JW160" s="27"/>
      <c r="JX160" s="27"/>
      <c r="JY160" s="27"/>
      <c r="JZ160" s="27"/>
      <c r="KA160" s="27"/>
      <c r="KB160" s="27"/>
      <c r="KC160" s="27"/>
      <c r="KD160" s="27"/>
      <c r="KE160" s="27"/>
      <c r="KF160" s="27"/>
      <c r="KG160" s="27"/>
      <c r="KH160" s="27"/>
      <c r="KI160" s="27"/>
      <c r="KJ160" s="27"/>
      <c r="KK160" s="27"/>
      <c r="KL160" s="27"/>
      <c r="KM160" s="27"/>
      <c r="KN160" s="27"/>
      <c r="KO160" s="27"/>
      <c r="KP160" s="27"/>
      <c r="KQ160" s="27"/>
      <c r="KR160" s="27"/>
      <c r="KS160" s="27"/>
      <c r="KT160" s="27"/>
    </row>
    <row r="161" spans="1:306">
      <c r="A161" s="10" t="s">
        <v>57</v>
      </c>
      <c r="B161" s="10" t="s">
        <v>567</v>
      </c>
      <c r="C161" s="12">
        <v>26.366254999999999</v>
      </c>
      <c r="D161" s="12">
        <v>-81.862032999999997</v>
      </c>
      <c r="E161" s="12"/>
      <c r="F161" s="12">
        <v>0</v>
      </c>
      <c r="H161" s="12">
        <v>0</v>
      </c>
      <c r="J161" s="12">
        <v>0</v>
      </c>
      <c r="K161" s="14"/>
      <c r="L161" s="12">
        <v>0</v>
      </c>
      <c r="N161" s="12">
        <v>0</v>
      </c>
      <c r="P161" s="12">
        <v>8</v>
      </c>
      <c r="R161" s="14"/>
      <c r="AA161" s="14"/>
      <c r="AH161" s="14"/>
      <c r="IY161" s="27"/>
      <c r="IZ161" s="27"/>
      <c r="JA161" s="27"/>
      <c r="JB161" s="27"/>
      <c r="JC161" s="27"/>
      <c r="JD161" s="27"/>
      <c r="JE161" s="27"/>
      <c r="JF161" s="27"/>
      <c r="JG161" s="27"/>
      <c r="JH161" s="27"/>
      <c r="JI161" s="27"/>
      <c r="JJ161" s="27"/>
      <c r="JK161" s="27"/>
      <c r="JL161" s="27"/>
      <c r="JM161" s="27"/>
      <c r="JN161" s="27"/>
      <c r="JO161" s="27"/>
      <c r="JP161" s="27"/>
      <c r="JQ161" s="27"/>
      <c r="JR161" s="27"/>
      <c r="JS161" s="27"/>
      <c r="JT161" s="27"/>
      <c r="JU161" s="27"/>
      <c r="JV161" s="27"/>
      <c r="JW161" s="27"/>
      <c r="JX161" s="27"/>
      <c r="JY161" s="27"/>
      <c r="JZ161" s="27"/>
      <c r="KA161" s="27"/>
      <c r="KB161" s="27"/>
      <c r="KC161" s="27"/>
      <c r="KD161" s="27"/>
      <c r="KE161" s="27"/>
      <c r="KF161" s="27"/>
      <c r="KG161" s="27"/>
      <c r="KH161" s="27"/>
      <c r="KI161" s="27"/>
      <c r="KJ161" s="27"/>
      <c r="KK161" s="27"/>
      <c r="KL161" s="27"/>
      <c r="KM161" s="27"/>
      <c r="KN161" s="27"/>
      <c r="KO161" s="27"/>
      <c r="KP161" s="27"/>
      <c r="KQ161" s="27"/>
      <c r="KR161" s="27"/>
      <c r="KS161" s="27"/>
      <c r="KT161" s="27"/>
    </row>
    <row r="162" spans="1:306">
      <c r="A162" s="10" t="s">
        <v>572</v>
      </c>
      <c r="B162" s="10" t="s">
        <v>567</v>
      </c>
      <c r="C162" s="12">
        <v>26.476959999999998</v>
      </c>
      <c r="D162" s="12">
        <v>-81.972750000000005</v>
      </c>
      <c r="K162" s="14">
        <v>1</v>
      </c>
      <c r="R162" s="14"/>
      <c r="AA162" s="14"/>
      <c r="AH162" s="14"/>
      <c r="IY162" s="27"/>
      <c r="IZ162" s="27"/>
      <c r="JA162" s="27"/>
      <c r="JB162" s="27"/>
      <c r="JC162" s="27"/>
      <c r="JD162" s="27"/>
      <c r="JE162" s="27"/>
      <c r="JF162" s="27"/>
      <c r="JG162" s="27"/>
      <c r="JH162" s="27"/>
      <c r="JI162" s="27"/>
      <c r="JJ162" s="27"/>
      <c r="JK162" s="27"/>
      <c r="JL162" s="27"/>
      <c r="JM162" s="27"/>
      <c r="JN162" s="27"/>
      <c r="JO162" s="27"/>
      <c r="JP162" s="27"/>
      <c r="JQ162" s="27"/>
      <c r="JR162" s="27"/>
      <c r="JS162" s="27"/>
      <c r="JT162" s="27"/>
      <c r="JU162" s="27"/>
      <c r="JV162" s="27"/>
      <c r="JW162" s="27"/>
      <c r="JX162" s="27"/>
      <c r="JY162" s="27"/>
      <c r="JZ162" s="27"/>
      <c r="KA162" s="27"/>
      <c r="KB162" s="27"/>
      <c r="KC162" s="27"/>
      <c r="KD162" s="27"/>
      <c r="KE162" s="27"/>
      <c r="KF162" s="27"/>
      <c r="KG162" s="27"/>
      <c r="KH162" s="27"/>
      <c r="KI162" s="27"/>
      <c r="KJ162" s="27"/>
      <c r="KK162" s="27"/>
      <c r="KL162" s="27"/>
      <c r="KM162" s="27"/>
      <c r="KN162" s="27"/>
      <c r="KO162" s="27"/>
      <c r="KP162" s="27"/>
      <c r="KQ162" s="27"/>
      <c r="KR162" s="27"/>
      <c r="KS162" s="27"/>
      <c r="KT162" s="27"/>
    </row>
    <row r="163" spans="1:306">
      <c r="A163" s="10" t="s">
        <v>62</v>
      </c>
      <c r="B163" s="10" t="s">
        <v>567</v>
      </c>
      <c r="K163" s="14"/>
      <c r="R163" s="14"/>
      <c r="AA163" s="14"/>
      <c r="AH163" s="14"/>
      <c r="IY163" s="27"/>
      <c r="IZ163" s="27"/>
      <c r="JA163" s="27"/>
      <c r="JB163" s="27"/>
      <c r="JC163" s="27"/>
      <c r="JD163" s="27"/>
      <c r="JE163" s="27"/>
      <c r="JF163" s="27"/>
      <c r="JG163" s="27"/>
      <c r="JH163" s="27"/>
      <c r="JI163" s="27"/>
      <c r="JJ163" s="27"/>
      <c r="JK163" s="27"/>
      <c r="JL163" s="27"/>
      <c r="JM163" s="27"/>
      <c r="JN163" s="27"/>
      <c r="JO163" s="27"/>
      <c r="JP163" s="27"/>
      <c r="JQ163" s="27"/>
      <c r="JR163" s="27"/>
      <c r="JS163" s="27"/>
      <c r="JT163" s="27"/>
      <c r="JU163" s="27"/>
      <c r="JV163" s="27"/>
      <c r="JW163" s="27"/>
      <c r="JX163" s="27"/>
      <c r="JY163" s="27"/>
      <c r="JZ163" s="27"/>
      <c r="KA163" s="27"/>
      <c r="KB163" s="27"/>
      <c r="KC163" s="27"/>
      <c r="KD163" s="27"/>
      <c r="KE163" s="27"/>
      <c r="KF163" s="27"/>
      <c r="KG163" s="27"/>
      <c r="KH163" s="27"/>
      <c r="KI163" s="27"/>
      <c r="KJ163" s="27"/>
      <c r="KK163" s="27"/>
      <c r="KL163" s="27"/>
      <c r="KM163" s="27"/>
      <c r="KN163" s="27"/>
      <c r="KO163" s="27"/>
      <c r="KP163" s="27"/>
      <c r="KQ163" s="27"/>
      <c r="KR163" s="27"/>
      <c r="KS163" s="27"/>
      <c r="KT163" s="27"/>
    </row>
    <row r="164" spans="1:306">
      <c r="A164" s="10" t="s">
        <v>61</v>
      </c>
      <c r="B164" s="10" t="s">
        <v>567</v>
      </c>
      <c r="C164" s="12">
        <v>26.477252199999999</v>
      </c>
      <c r="D164" s="12">
        <v>-81.975207100000006</v>
      </c>
      <c r="E164" s="12"/>
      <c r="F164" s="12">
        <v>0</v>
      </c>
      <c r="H164" s="12">
        <v>0</v>
      </c>
      <c r="J164" s="12">
        <v>1</v>
      </c>
      <c r="K164" s="14"/>
      <c r="L164" s="12">
        <v>1</v>
      </c>
      <c r="R164" s="14"/>
      <c r="S164" s="12">
        <v>26.478800400000001</v>
      </c>
      <c r="T164" s="12">
        <v>-81.976002800000003</v>
      </c>
      <c r="U164" s="12"/>
      <c r="V164" s="12">
        <v>0</v>
      </c>
      <c r="X164" s="12">
        <v>0</v>
      </c>
      <c r="Z164" s="12">
        <v>0</v>
      </c>
      <c r="AA164" s="14"/>
      <c r="AB164" s="12">
        <v>0</v>
      </c>
      <c r="AD164" s="12">
        <v>0</v>
      </c>
      <c r="AF164" s="12">
        <v>2</v>
      </c>
      <c r="AH164" s="14"/>
      <c r="AI164" s="16">
        <v>26.481081499999998</v>
      </c>
      <c r="AJ164" s="12">
        <v>-81.982329699999994</v>
      </c>
      <c r="AK164" s="12"/>
      <c r="AL164" s="12">
        <v>0</v>
      </c>
      <c r="AN164" s="12">
        <v>0</v>
      </c>
      <c r="AP164" s="12">
        <v>0</v>
      </c>
      <c r="AR164" s="12">
        <v>0</v>
      </c>
      <c r="AT164" s="12">
        <v>0</v>
      </c>
      <c r="AV164" s="12">
        <v>3</v>
      </c>
      <c r="IY164" s="27"/>
      <c r="IZ164" s="27"/>
      <c r="JA164" s="27"/>
      <c r="JB164" s="27"/>
      <c r="JC164" s="27"/>
      <c r="JD164" s="27"/>
      <c r="JE164" s="27"/>
      <c r="JF164" s="27"/>
      <c r="JG164" s="27"/>
      <c r="JH164" s="27"/>
      <c r="JI164" s="27"/>
      <c r="JJ164" s="27"/>
      <c r="JK164" s="27"/>
      <c r="JL164" s="27"/>
      <c r="JM164" s="27"/>
      <c r="JN164" s="27"/>
      <c r="JO164" s="27"/>
      <c r="JP164" s="27"/>
      <c r="JQ164" s="27"/>
      <c r="JR164" s="27"/>
      <c r="JS164" s="27"/>
      <c r="JT164" s="27"/>
      <c r="JU164" s="27"/>
      <c r="JV164" s="27"/>
      <c r="JW164" s="27"/>
      <c r="JX164" s="27"/>
      <c r="JY164" s="27"/>
      <c r="JZ164" s="27"/>
      <c r="KA164" s="27"/>
      <c r="KB164" s="27"/>
      <c r="KC164" s="27"/>
      <c r="KD164" s="27"/>
      <c r="KE164" s="27"/>
      <c r="KF164" s="27"/>
      <c r="KG164" s="27"/>
      <c r="KH164" s="27"/>
      <c r="KI164" s="27"/>
      <c r="KJ164" s="27"/>
      <c r="KK164" s="27"/>
      <c r="KL164" s="27"/>
      <c r="KM164" s="27"/>
      <c r="KN164" s="27"/>
      <c r="KO164" s="27"/>
      <c r="KP164" s="27"/>
      <c r="KQ164" s="27"/>
      <c r="KR164" s="27"/>
      <c r="KS164" s="27"/>
      <c r="KT164" s="27"/>
    </row>
    <row r="165" spans="1:306" ht="31.5">
      <c r="A165" s="10" t="s">
        <v>67</v>
      </c>
      <c r="B165" s="10" t="s">
        <v>567</v>
      </c>
      <c r="K165" s="14"/>
      <c r="R165" s="14"/>
      <c r="AA165" s="14"/>
      <c r="AH165" s="14"/>
      <c r="IY165" s="27"/>
      <c r="IZ165" s="27"/>
      <c r="JA165" s="27"/>
      <c r="JB165" s="27"/>
      <c r="JC165" s="27"/>
      <c r="JD165" s="27"/>
      <c r="JE165" s="27"/>
      <c r="JF165" s="27"/>
      <c r="JG165" s="27"/>
      <c r="JH165" s="27"/>
      <c r="JI165" s="27"/>
      <c r="JJ165" s="27"/>
      <c r="JK165" s="27"/>
      <c r="JL165" s="27"/>
      <c r="JM165" s="27"/>
      <c r="JN165" s="27"/>
      <c r="JO165" s="27"/>
      <c r="JP165" s="27"/>
      <c r="JQ165" s="27"/>
      <c r="JR165" s="27"/>
      <c r="JS165" s="27"/>
      <c r="JT165" s="27"/>
      <c r="JU165" s="27"/>
      <c r="JV165" s="27"/>
      <c r="JW165" s="27"/>
      <c r="JX165" s="27"/>
      <c r="JY165" s="27"/>
      <c r="JZ165" s="27"/>
      <c r="KA165" s="27"/>
      <c r="KB165" s="27"/>
      <c r="KC165" s="27"/>
      <c r="KD165" s="27"/>
      <c r="KE165" s="27"/>
      <c r="KF165" s="27"/>
      <c r="KG165" s="27"/>
      <c r="KH165" s="27"/>
      <c r="KI165" s="27"/>
      <c r="KJ165" s="27"/>
      <c r="KK165" s="27"/>
      <c r="KL165" s="27"/>
      <c r="KM165" s="27"/>
      <c r="KN165" s="27"/>
      <c r="KO165" s="27"/>
      <c r="KP165" s="27"/>
      <c r="KQ165" s="27"/>
      <c r="KR165" s="27"/>
      <c r="KS165" s="27"/>
      <c r="KT165" s="27"/>
    </row>
    <row r="166" spans="1:306" ht="31.5">
      <c r="A166" s="10" t="s">
        <v>68</v>
      </c>
      <c r="B166" s="10" t="s">
        <v>567</v>
      </c>
      <c r="K166" s="14"/>
      <c r="R166" s="14"/>
      <c r="AA166" s="14"/>
      <c r="AH166" s="14"/>
      <c r="IY166" s="27"/>
      <c r="IZ166" s="27"/>
      <c r="JA166" s="27"/>
      <c r="JB166" s="27"/>
      <c r="JC166" s="27"/>
      <c r="JD166" s="27"/>
      <c r="JE166" s="27"/>
      <c r="JF166" s="27"/>
      <c r="JG166" s="27"/>
      <c r="JH166" s="27"/>
      <c r="JI166" s="27"/>
      <c r="JJ166" s="27"/>
      <c r="JK166" s="27"/>
      <c r="JL166" s="27"/>
      <c r="JM166" s="27"/>
      <c r="JN166" s="27"/>
      <c r="JO166" s="27"/>
      <c r="JP166" s="27"/>
      <c r="JQ166" s="27"/>
      <c r="JR166" s="27"/>
      <c r="JS166" s="27"/>
      <c r="JT166" s="27"/>
      <c r="JU166" s="27"/>
      <c r="JV166" s="27"/>
      <c r="JW166" s="27"/>
      <c r="JX166" s="27"/>
      <c r="JY166" s="27"/>
      <c r="JZ166" s="27"/>
      <c r="KA166" s="27"/>
      <c r="KB166" s="27"/>
      <c r="KC166" s="27"/>
      <c r="KD166" s="27"/>
      <c r="KE166" s="27"/>
      <c r="KF166" s="27"/>
      <c r="KG166" s="27"/>
      <c r="KH166" s="27"/>
      <c r="KI166" s="27"/>
      <c r="KJ166" s="27"/>
      <c r="KK166" s="27"/>
      <c r="KL166" s="27"/>
      <c r="KM166" s="27"/>
      <c r="KN166" s="27"/>
      <c r="KO166" s="27"/>
      <c r="KP166" s="27"/>
      <c r="KQ166" s="27"/>
      <c r="KR166" s="27"/>
      <c r="KS166" s="27"/>
      <c r="KT166" s="27"/>
    </row>
    <row r="167" spans="1:306">
      <c r="A167" s="10" t="s">
        <v>578</v>
      </c>
      <c r="B167" s="10" t="s">
        <v>567</v>
      </c>
      <c r="C167" s="12">
        <v>26.405249999999999</v>
      </c>
      <c r="D167" s="12">
        <v>-81.8857</v>
      </c>
      <c r="E167" s="44">
        <v>0.41666666666666669</v>
      </c>
      <c r="K167" s="14"/>
      <c r="P167" s="12">
        <v>8</v>
      </c>
      <c r="R167" s="14"/>
      <c r="S167" s="12">
        <v>26.404509999999998</v>
      </c>
      <c r="T167" s="12">
        <v>-81.882800000000003</v>
      </c>
      <c r="U167" s="44">
        <v>0.43055555555555558</v>
      </c>
      <c r="AA167" s="14"/>
      <c r="AD167" s="12">
        <v>2</v>
      </c>
      <c r="AE167" s="12" t="s">
        <v>1475</v>
      </c>
      <c r="AF167" s="12">
        <v>1</v>
      </c>
      <c r="AH167" s="14"/>
      <c r="IY167" s="27"/>
      <c r="IZ167" s="27"/>
      <c r="JA167" s="27"/>
      <c r="JB167" s="27"/>
      <c r="JC167" s="27"/>
      <c r="JD167" s="27"/>
      <c r="JE167" s="27"/>
      <c r="JF167" s="27"/>
      <c r="JG167" s="27"/>
      <c r="JH167" s="27"/>
      <c r="JI167" s="27"/>
      <c r="JJ167" s="27"/>
      <c r="JK167" s="27"/>
      <c r="JL167" s="27"/>
      <c r="JM167" s="27"/>
      <c r="JN167" s="27"/>
      <c r="JO167" s="27"/>
      <c r="JP167" s="27"/>
      <c r="JQ167" s="27"/>
      <c r="JR167" s="27"/>
      <c r="JS167" s="27"/>
      <c r="JT167" s="27"/>
      <c r="JU167" s="27"/>
      <c r="JV167" s="27"/>
      <c r="JW167" s="27"/>
      <c r="JX167" s="27"/>
      <c r="JY167" s="27"/>
      <c r="JZ167" s="27"/>
      <c r="KA167" s="27"/>
      <c r="KB167" s="27"/>
      <c r="KC167" s="27"/>
      <c r="KD167" s="27"/>
      <c r="KE167" s="27"/>
      <c r="KF167" s="27"/>
      <c r="KG167" s="27"/>
      <c r="KH167" s="27"/>
      <c r="KI167" s="27"/>
      <c r="KJ167" s="27"/>
      <c r="KK167" s="27"/>
      <c r="KL167" s="27"/>
      <c r="KM167" s="27"/>
      <c r="KN167" s="27"/>
      <c r="KO167" s="27"/>
      <c r="KP167" s="27"/>
      <c r="KQ167" s="27"/>
      <c r="KR167" s="27"/>
      <c r="KS167" s="27"/>
      <c r="KT167" s="27"/>
    </row>
    <row r="168" spans="1:306">
      <c r="A168" s="10" t="s">
        <v>73</v>
      </c>
      <c r="B168" s="10" t="s">
        <v>567</v>
      </c>
      <c r="C168" s="12">
        <v>26.677980000000002</v>
      </c>
      <c r="D168" s="12">
        <v>-82.263525000000001</v>
      </c>
      <c r="K168" s="14"/>
      <c r="N168" s="12">
        <v>6</v>
      </c>
      <c r="P168" s="12">
        <v>8</v>
      </c>
      <c r="R168" s="14"/>
      <c r="AA168" s="14"/>
      <c r="AH168" s="14"/>
      <c r="IY168" s="27"/>
      <c r="IZ168" s="27"/>
      <c r="JA168" s="27"/>
      <c r="JB168" s="27"/>
      <c r="JC168" s="27"/>
      <c r="JD168" s="27"/>
      <c r="JE168" s="27"/>
      <c r="JF168" s="27"/>
      <c r="JG168" s="27"/>
      <c r="JH168" s="27"/>
      <c r="JI168" s="27"/>
      <c r="JJ168" s="27"/>
      <c r="JK168" s="27"/>
      <c r="JL168" s="27"/>
      <c r="JM168" s="27"/>
      <c r="JN168" s="27"/>
      <c r="JO168" s="27"/>
      <c r="JP168" s="27"/>
      <c r="JQ168" s="27"/>
      <c r="JR168" s="27"/>
      <c r="JS168" s="27"/>
      <c r="JT168" s="27"/>
      <c r="JU168" s="27"/>
      <c r="JV168" s="27"/>
      <c r="JW168" s="27"/>
      <c r="JX168" s="27"/>
      <c r="JY168" s="27"/>
      <c r="JZ168" s="27"/>
      <c r="KA168" s="27"/>
      <c r="KB168" s="27"/>
      <c r="KC168" s="27"/>
      <c r="KD168" s="27"/>
      <c r="KE168" s="27"/>
      <c r="KF168" s="27"/>
      <c r="KG168" s="27"/>
      <c r="KH168" s="27"/>
      <c r="KI168" s="27"/>
      <c r="KJ168" s="27"/>
      <c r="KK168" s="27"/>
      <c r="KL168" s="27"/>
      <c r="KM168" s="27"/>
      <c r="KN168" s="27"/>
      <c r="KO168" s="27"/>
      <c r="KP168" s="27"/>
      <c r="KQ168" s="27"/>
      <c r="KR168" s="27"/>
      <c r="KS168" s="27"/>
      <c r="KT168" s="27"/>
    </row>
    <row r="169" spans="1:306" ht="31.5">
      <c r="A169" s="10" t="s">
        <v>581</v>
      </c>
      <c r="B169" s="10" t="s">
        <v>567</v>
      </c>
      <c r="C169" s="12">
        <v>26.467970000000001</v>
      </c>
      <c r="D169" s="12">
        <v>-81.898449999999997</v>
      </c>
      <c r="E169" s="44">
        <v>0.44791666666666669</v>
      </c>
      <c r="K169" s="14"/>
      <c r="P169" s="12">
        <v>1</v>
      </c>
      <c r="R169" s="14"/>
      <c r="AA169" s="14"/>
      <c r="AH169" s="14"/>
      <c r="IY169" s="27"/>
      <c r="IZ169" s="27"/>
      <c r="JA169" s="27"/>
      <c r="JB169" s="27"/>
      <c r="JC169" s="27"/>
      <c r="JD169" s="27"/>
      <c r="JE169" s="27"/>
      <c r="JF169" s="27"/>
      <c r="JG169" s="27"/>
      <c r="JH169" s="27"/>
      <c r="JI169" s="27"/>
      <c r="JJ169" s="27"/>
      <c r="JK169" s="27"/>
      <c r="JL169" s="27"/>
      <c r="JM169" s="27"/>
      <c r="JN169" s="27"/>
      <c r="JO169" s="27"/>
      <c r="JP169" s="27"/>
      <c r="JQ169" s="27"/>
      <c r="JR169" s="27"/>
      <c r="JS169" s="27"/>
      <c r="JT169" s="27"/>
      <c r="JU169" s="27"/>
      <c r="JV169" s="27"/>
      <c r="JW169" s="27"/>
      <c r="JX169" s="27"/>
      <c r="JY169" s="27"/>
      <c r="JZ169" s="27"/>
      <c r="KA169" s="27"/>
      <c r="KB169" s="27"/>
      <c r="KC169" s="27"/>
      <c r="KD169" s="27"/>
      <c r="KE169" s="27"/>
      <c r="KF169" s="27"/>
      <c r="KG169" s="27"/>
      <c r="KH169" s="27"/>
      <c r="KI169" s="27"/>
      <c r="KJ169" s="27"/>
      <c r="KK169" s="27"/>
      <c r="KL169" s="27"/>
      <c r="KM169" s="27"/>
      <c r="KN169" s="27"/>
      <c r="KO169" s="27"/>
      <c r="KP169" s="27"/>
      <c r="KQ169" s="27"/>
      <c r="KR169" s="27"/>
      <c r="KS169" s="27"/>
      <c r="KT169" s="27"/>
    </row>
    <row r="170" spans="1:306">
      <c r="A170" s="10" t="s">
        <v>584</v>
      </c>
      <c r="B170" s="10" t="s">
        <v>567</v>
      </c>
      <c r="K170" s="14"/>
      <c r="R170" s="14"/>
      <c r="AA170" s="14"/>
      <c r="AH170" s="14"/>
      <c r="IY170" s="27"/>
      <c r="IZ170" s="27"/>
      <c r="JA170" s="27"/>
      <c r="JB170" s="27"/>
      <c r="JC170" s="27"/>
      <c r="JD170" s="27"/>
      <c r="JE170" s="27"/>
      <c r="JF170" s="27"/>
      <c r="JG170" s="27"/>
      <c r="JH170" s="27"/>
      <c r="JI170" s="27"/>
      <c r="JJ170" s="27"/>
      <c r="JK170" s="27"/>
      <c r="JL170" s="27"/>
      <c r="JM170" s="27"/>
      <c r="JN170" s="27"/>
      <c r="JO170" s="27"/>
      <c r="JP170" s="27"/>
      <c r="JQ170" s="27"/>
      <c r="JR170" s="27"/>
      <c r="JS170" s="27"/>
      <c r="JT170" s="27"/>
      <c r="JU170" s="27"/>
      <c r="JV170" s="27"/>
      <c r="JW170" s="27"/>
      <c r="JX170" s="27"/>
      <c r="JY170" s="27"/>
      <c r="JZ170" s="27"/>
      <c r="KA170" s="27"/>
      <c r="KB170" s="27"/>
      <c r="KC170" s="27"/>
      <c r="KD170" s="27"/>
      <c r="KE170" s="27"/>
      <c r="KF170" s="27"/>
      <c r="KG170" s="27"/>
      <c r="KH170" s="27"/>
      <c r="KI170" s="27"/>
      <c r="KJ170" s="27"/>
      <c r="KK170" s="27"/>
      <c r="KL170" s="27"/>
      <c r="KM170" s="27"/>
      <c r="KN170" s="27"/>
      <c r="KO170" s="27"/>
      <c r="KP170" s="27"/>
      <c r="KQ170" s="27"/>
      <c r="KR170" s="27"/>
      <c r="KS170" s="27"/>
      <c r="KT170" s="27"/>
    </row>
    <row r="171" spans="1:306" ht="31.5">
      <c r="A171" s="10" t="s">
        <v>586</v>
      </c>
      <c r="B171" s="10" t="s">
        <v>567</v>
      </c>
      <c r="K171" s="14"/>
      <c r="R171" s="14"/>
      <c r="AA171" s="14"/>
      <c r="AH171" s="14"/>
      <c r="IY171" s="27"/>
      <c r="IZ171" s="27"/>
      <c r="JA171" s="27"/>
      <c r="JB171" s="27"/>
      <c r="JC171" s="27"/>
      <c r="JD171" s="27"/>
      <c r="JE171" s="27"/>
      <c r="JF171" s="27"/>
      <c r="JG171" s="27"/>
      <c r="JH171" s="27"/>
      <c r="JI171" s="27"/>
      <c r="JJ171" s="27"/>
      <c r="JK171" s="27"/>
      <c r="JL171" s="27"/>
      <c r="JM171" s="27"/>
      <c r="JN171" s="27"/>
      <c r="JO171" s="27"/>
      <c r="JP171" s="27"/>
      <c r="JQ171" s="27"/>
      <c r="JR171" s="27"/>
      <c r="JS171" s="27"/>
      <c r="JT171" s="27"/>
      <c r="JU171" s="27"/>
      <c r="JV171" s="27"/>
      <c r="JW171" s="27"/>
      <c r="JX171" s="27"/>
      <c r="JY171" s="27"/>
      <c r="JZ171" s="27"/>
      <c r="KA171" s="27"/>
      <c r="KB171" s="27"/>
      <c r="KC171" s="27"/>
      <c r="KD171" s="27"/>
      <c r="KE171" s="27"/>
      <c r="KF171" s="27"/>
      <c r="KG171" s="27"/>
      <c r="KH171" s="27"/>
      <c r="KI171" s="27"/>
      <c r="KJ171" s="27"/>
      <c r="KK171" s="27"/>
      <c r="KL171" s="27"/>
      <c r="KM171" s="27"/>
      <c r="KN171" s="27"/>
      <c r="KO171" s="27"/>
      <c r="KP171" s="27"/>
      <c r="KQ171" s="27"/>
      <c r="KR171" s="27"/>
      <c r="KS171" s="27"/>
      <c r="KT171" s="27"/>
    </row>
    <row r="172" spans="1:306">
      <c r="A172" s="10" t="s">
        <v>587</v>
      </c>
      <c r="B172" s="10" t="s">
        <v>567</v>
      </c>
      <c r="K172" s="14"/>
      <c r="R172" s="12"/>
      <c r="AA172" s="14"/>
      <c r="AH172" s="12"/>
      <c r="AJ172" s="16"/>
      <c r="AK172" s="16"/>
      <c r="IY172" s="27"/>
      <c r="IZ172" s="27"/>
      <c r="JA172" s="27"/>
      <c r="JB172" s="27"/>
      <c r="JC172" s="27"/>
      <c r="JD172" s="27"/>
      <c r="JE172" s="27"/>
      <c r="JF172" s="27"/>
      <c r="JG172" s="27"/>
      <c r="JH172" s="27"/>
      <c r="JI172" s="27"/>
      <c r="JJ172" s="27"/>
      <c r="JK172" s="27"/>
      <c r="JL172" s="27"/>
      <c r="JM172" s="27"/>
      <c r="JN172" s="27"/>
      <c r="JO172" s="27"/>
      <c r="JP172" s="27"/>
      <c r="JQ172" s="27"/>
      <c r="JR172" s="27"/>
      <c r="JS172" s="27"/>
      <c r="JT172" s="27"/>
      <c r="JU172" s="27"/>
      <c r="JV172" s="27"/>
      <c r="JW172" s="27"/>
      <c r="JX172" s="27"/>
      <c r="JY172" s="27"/>
      <c r="JZ172" s="27"/>
      <c r="KA172" s="27"/>
      <c r="KB172" s="27"/>
      <c r="KC172" s="27"/>
      <c r="KD172" s="27"/>
      <c r="KE172" s="27"/>
      <c r="KF172" s="27"/>
      <c r="KG172" s="27"/>
      <c r="KH172" s="27"/>
      <c r="KI172" s="27"/>
      <c r="KJ172" s="27"/>
      <c r="KK172" s="27"/>
      <c r="KL172" s="27"/>
      <c r="KM172" s="27"/>
      <c r="KN172" s="27"/>
      <c r="KO172" s="27"/>
      <c r="KP172" s="27"/>
      <c r="KQ172" s="27"/>
      <c r="KR172" s="27"/>
      <c r="KS172" s="27"/>
      <c r="KT172" s="27"/>
    </row>
    <row r="173" spans="1:306" ht="31.5">
      <c r="A173" s="10" t="s">
        <v>591</v>
      </c>
      <c r="B173" s="10" t="s">
        <v>567</v>
      </c>
      <c r="C173" s="12">
        <v>26.405259999999998</v>
      </c>
      <c r="D173" s="12">
        <v>-81.894980000000004</v>
      </c>
      <c r="H173" s="12">
        <v>28</v>
      </c>
      <c r="I173" s="12" t="s">
        <v>1476</v>
      </c>
      <c r="K173" s="14"/>
      <c r="R173" s="14"/>
      <c r="S173" s="12">
        <v>26.405999999999999</v>
      </c>
      <c r="T173" s="12">
        <v>-81.898520000000005</v>
      </c>
      <c r="AA173" s="14"/>
      <c r="AB173" s="12">
        <v>13</v>
      </c>
      <c r="AH173" s="14"/>
      <c r="IY173" s="27"/>
      <c r="IZ173" s="27"/>
      <c r="JA173" s="27"/>
      <c r="JB173" s="27"/>
      <c r="JC173" s="27"/>
      <c r="JD173" s="27"/>
      <c r="JE173" s="27"/>
      <c r="JF173" s="27"/>
      <c r="JG173" s="27"/>
      <c r="JH173" s="27"/>
      <c r="JI173" s="27"/>
      <c r="JJ173" s="27"/>
      <c r="JK173" s="27"/>
      <c r="JL173" s="27"/>
      <c r="JM173" s="27"/>
      <c r="JN173" s="27"/>
      <c r="JO173" s="27"/>
      <c r="JP173" s="27"/>
      <c r="JQ173" s="27"/>
      <c r="JR173" s="27"/>
      <c r="JS173" s="27"/>
      <c r="JT173" s="27"/>
      <c r="JU173" s="27"/>
      <c r="JV173" s="27"/>
      <c r="JW173" s="27"/>
      <c r="JX173" s="27"/>
      <c r="JY173" s="27"/>
      <c r="JZ173" s="27"/>
      <c r="KA173" s="27"/>
      <c r="KB173" s="27"/>
      <c r="KC173" s="27"/>
      <c r="KD173" s="27"/>
      <c r="KE173" s="27"/>
      <c r="KF173" s="27"/>
      <c r="KG173" s="27"/>
      <c r="KH173" s="27"/>
      <c r="KI173" s="27"/>
      <c r="KJ173" s="27"/>
      <c r="KK173" s="27"/>
      <c r="KL173" s="27"/>
      <c r="KM173" s="27"/>
      <c r="KN173" s="27"/>
      <c r="KO173" s="27"/>
      <c r="KP173" s="27"/>
      <c r="KQ173" s="27"/>
      <c r="KR173" s="27"/>
      <c r="KS173" s="27"/>
      <c r="KT173" s="27"/>
    </row>
    <row r="174" spans="1:306">
      <c r="A174" s="10" t="s">
        <v>593</v>
      </c>
      <c r="B174" s="10" t="s">
        <v>567</v>
      </c>
      <c r="K174" s="14"/>
      <c r="R174" s="14"/>
      <c r="AA174" s="14"/>
      <c r="AH174" s="14"/>
      <c r="IY174" s="27"/>
      <c r="IZ174" s="27"/>
      <c r="JA174" s="27"/>
      <c r="JB174" s="27"/>
      <c r="JC174" s="27"/>
      <c r="JD174" s="27"/>
      <c r="JE174" s="27"/>
      <c r="JF174" s="27"/>
      <c r="JG174" s="27"/>
      <c r="JH174" s="27"/>
      <c r="JI174" s="27"/>
      <c r="JJ174" s="27"/>
      <c r="JK174" s="27"/>
      <c r="JL174" s="27"/>
      <c r="JM174" s="27"/>
      <c r="JN174" s="27"/>
      <c r="JO174" s="27"/>
      <c r="JP174" s="27"/>
      <c r="JQ174" s="27"/>
      <c r="JR174" s="27"/>
      <c r="JS174" s="27"/>
      <c r="JT174" s="27"/>
      <c r="JU174" s="27"/>
      <c r="JV174" s="27"/>
      <c r="JW174" s="27"/>
      <c r="JX174" s="27"/>
      <c r="JY174" s="27"/>
      <c r="JZ174" s="27"/>
      <c r="KA174" s="27"/>
      <c r="KB174" s="27"/>
      <c r="KC174" s="27"/>
      <c r="KD174" s="27"/>
      <c r="KE174" s="27"/>
      <c r="KF174" s="27"/>
      <c r="KG174" s="27"/>
      <c r="KH174" s="27"/>
      <c r="KI174" s="27"/>
      <c r="KJ174" s="27"/>
      <c r="KK174" s="27"/>
      <c r="KL174" s="27"/>
      <c r="KM174" s="27"/>
      <c r="KN174" s="27"/>
      <c r="KO174" s="27"/>
      <c r="KP174" s="27"/>
      <c r="KQ174" s="27"/>
      <c r="KR174" s="27"/>
      <c r="KS174" s="27"/>
      <c r="KT174" s="27"/>
    </row>
    <row r="175" spans="1:306">
      <c r="A175" s="10" t="s">
        <v>596</v>
      </c>
      <c r="B175" s="10" t="s">
        <v>567</v>
      </c>
      <c r="K175" s="14"/>
      <c r="R175" s="14"/>
      <c r="AA175" s="14"/>
      <c r="AH175" s="14"/>
      <c r="IY175" s="27"/>
      <c r="IZ175" s="27"/>
      <c r="JA175" s="27"/>
      <c r="JB175" s="27"/>
      <c r="JC175" s="27"/>
      <c r="JD175" s="27"/>
      <c r="JE175" s="27"/>
      <c r="JF175" s="27"/>
      <c r="JG175" s="27"/>
      <c r="JH175" s="27"/>
      <c r="JI175" s="27"/>
      <c r="JJ175" s="27"/>
      <c r="JK175" s="27"/>
      <c r="JL175" s="27"/>
      <c r="JM175" s="27"/>
      <c r="JN175" s="27"/>
      <c r="JO175" s="27"/>
      <c r="JP175" s="27"/>
      <c r="JQ175" s="27"/>
      <c r="JR175" s="27"/>
      <c r="JS175" s="27"/>
      <c r="JT175" s="27"/>
      <c r="JU175" s="27"/>
      <c r="JV175" s="27"/>
      <c r="JW175" s="27"/>
      <c r="JX175" s="27"/>
      <c r="JY175" s="27"/>
      <c r="JZ175" s="27"/>
      <c r="KA175" s="27"/>
      <c r="KB175" s="27"/>
      <c r="KC175" s="27"/>
      <c r="KD175" s="27"/>
      <c r="KE175" s="27"/>
      <c r="KF175" s="27"/>
      <c r="KG175" s="27"/>
      <c r="KH175" s="27"/>
      <c r="KI175" s="27"/>
      <c r="KJ175" s="27"/>
      <c r="KK175" s="27"/>
      <c r="KL175" s="27"/>
      <c r="KM175" s="27"/>
      <c r="KN175" s="27"/>
      <c r="KO175" s="27"/>
      <c r="KP175" s="27"/>
      <c r="KQ175" s="27"/>
      <c r="KR175" s="27"/>
      <c r="KS175" s="27"/>
      <c r="KT175" s="27"/>
    </row>
    <row r="176" spans="1:306" ht="39">
      <c r="A176" s="18" t="s">
        <v>172</v>
      </c>
      <c r="B176" s="18" t="s">
        <v>567</v>
      </c>
      <c r="C176" s="12">
        <v>26.482057999999999</v>
      </c>
      <c r="D176" s="12">
        <v>-81.991196500000001</v>
      </c>
      <c r="E176" s="12"/>
      <c r="F176" s="12">
        <v>0</v>
      </c>
      <c r="H176" s="12">
        <v>0</v>
      </c>
      <c r="J176" s="12">
        <v>0</v>
      </c>
      <c r="K176" s="14"/>
      <c r="L176" s="12">
        <v>4</v>
      </c>
      <c r="N176" s="12">
        <v>0</v>
      </c>
      <c r="P176" s="12">
        <v>0</v>
      </c>
      <c r="R176" s="14"/>
      <c r="S176" s="12">
        <v>26.482185999999999</v>
      </c>
      <c r="T176" s="12">
        <v>-81.994605000000007</v>
      </c>
      <c r="U176" s="12"/>
      <c r="V176" s="12">
        <v>0</v>
      </c>
      <c r="X176" s="12">
        <v>0</v>
      </c>
      <c r="Z176" s="12">
        <v>23</v>
      </c>
      <c r="AA176" s="14" t="s">
        <v>1477</v>
      </c>
      <c r="AH176" s="14"/>
      <c r="IY176" s="27"/>
      <c r="IZ176" s="27"/>
      <c r="JA176" s="27"/>
      <c r="JB176" s="27"/>
      <c r="JC176" s="27"/>
      <c r="JD176" s="27"/>
      <c r="JE176" s="27"/>
      <c r="JF176" s="27"/>
      <c r="JG176" s="27"/>
      <c r="JH176" s="27"/>
      <c r="JI176" s="27"/>
      <c r="JJ176" s="27"/>
      <c r="JK176" s="27"/>
      <c r="JL176" s="27"/>
      <c r="JM176" s="27"/>
      <c r="JN176" s="27"/>
      <c r="JO176" s="27"/>
      <c r="JP176" s="27"/>
      <c r="JQ176" s="27"/>
      <c r="JR176" s="27"/>
      <c r="JS176" s="27"/>
      <c r="JT176" s="27"/>
      <c r="JU176" s="27"/>
      <c r="JV176" s="27"/>
      <c r="JW176" s="27"/>
      <c r="JX176" s="27"/>
      <c r="JY176" s="27"/>
      <c r="JZ176" s="27"/>
      <c r="KA176" s="27"/>
      <c r="KB176" s="27"/>
      <c r="KC176" s="27"/>
      <c r="KD176" s="27"/>
      <c r="KE176" s="27"/>
      <c r="KF176" s="27"/>
      <c r="KG176" s="27"/>
      <c r="KH176" s="27"/>
      <c r="KI176" s="27"/>
      <c r="KJ176" s="27"/>
      <c r="KK176" s="27"/>
      <c r="KL176" s="27"/>
      <c r="KM176" s="27"/>
      <c r="KN176" s="27"/>
      <c r="KO176" s="27"/>
      <c r="KP176" s="27"/>
      <c r="KQ176" s="27"/>
      <c r="KR176" s="27"/>
      <c r="KS176" s="27"/>
      <c r="KT176" s="27"/>
    </row>
    <row r="177" spans="1:306">
      <c r="A177" s="10" t="s">
        <v>598</v>
      </c>
      <c r="B177" s="10" t="s">
        <v>567</v>
      </c>
      <c r="K177" s="14"/>
      <c r="R177" s="14"/>
      <c r="AA177" s="14"/>
      <c r="AH177" s="14"/>
      <c r="IY177" s="27"/>
      <c r="IZ177" s="27"/>
      <c r="JA177" s="27"/>
      <c r="JB177" s="27"/>
      <c r="JC177" s="27"/>
      <c r="JD177" s="27"/>
      <c r="JE177" s="27"/>
      <c r="JF177" s="27"/>
      <c r="JG177" s="27"/>
      <c r="JH177" s="27"/>
      <c r="JI177" s="27"/>
      <c r="JJ177" s="27"/>
      <c r="JK177" s="27"/>
      <c r="JL177" s="27"/>
      <c r="JM177" s="27"/>
      <c r="JN177" s="27"/>
      <c r="JO177" s="27"/>
      <c r="JP177" s="27"/>
      <c r="JQ177" s="27"/>
      <c r="JR177" s="27"/>
      <c r="JS177" s="27"/>
      <c r="JT177" s="27"/>
      <c r="JU177" s="27"/>
      <c r="JV177" s="27"/>
      <c r="JW177" s="27"/>
      <c r="JX177" s="27"/>
      <c r="JY177" s="27"/>
      <c r="JZ177" s="27"/>
      <c r="KA177" s="27"/>
      <c r="KB177" s="27"/>
      <c r="KC177" s="27"/>
      <c r="KD177" s="27"/>
      <c r="KE177" s="27"/>
      <c r="KF177" s="27"/>
      <c r="KG177" s="27"/>
      <c r="KH177" s="27"/>
      <c r="KI177" s="27"/>
      <c r="KJ177" s="27"/>
      <c r="KK177" s="27"/>
      <c r="KL177" s="27"/>
      <c r="KM177" s="27"/>
      <c r="KN177" s="27"/>
      <c r="KO177" s="27"/>
      <c r="KP177" s="27"/>
      <c r="KQ177" s="27"/>
      <c r="KR177" s="27"/>
      <c r="KS177" s="27"/>
      <c r="KT177" s="27"/>
    </row>
    <row r="178" spans="1:306" ht="31.5">
      <c r="A178" s="10" t="s">
        <v>175</v>
      </c>
      <c r="B178" s="10" t="s">
        <v>567</v>
      </c>
      <c r="C178" s="12">
        <v>26.4437584</v>
      </c>
      <c r="D178" s="12">
        <v>-82.026806100000002</v>
      </c>
      <c r="E178" s="12"/>
      <c r="F178" s="12">
        <v>0</v>
      </c>
      <c r="H178" s="12">
        <v>0</v>
      </c>
      <c r="J178" s="12">
        <v>0</v>
      </c>
      <c r="K178" s="14"/>
      <c r="L178" s="12">
        <v>0</v>
      </c>
      <c r="N178" s="12">
        <v>3</v>
      </c>
      <c r="O178" s="12" t="s">
        <v>1478</v>
      </c>
      <c r="P178" s="12">
        <v>0</v>
      </c>
      <c r="R178" s="14"/>
      <c r="AA178" s="14"/>
      <c r="AH178" s="14"/>
      <c r="IY178" s="27"/>
      <c r="IZ178" s="27"/>
      <c r="JA178" s="27"/>
      <c r="JB178" s="27"/>
      <c r="JC178" s="27"/>
      <c r="JD178" s="27"/>
      <c r="JE178" s="27"/>
      <c r="JF178" s="27"/>
      <c r="JG178" s="27"/>
      <c r="JH178" s="27"/>
      <c r="JI178" s="27"/>
      <c r="JJ178" s="27"/>
      <c r="JK178" s="27"/>
      <c r="JL178" s="27"/>
      <c r="JM178" s="27"/>
      <c r="JN178" s="27"/>
      <c r="JO178" s="27"/>
      <c r="JP178" s="27"/>
      <c r="JQ178" s="27"/>
      <c r="JR178" s="27"/>
      <c r="JS178" s="27"/>
      <c r="JT178" s="27"/>
      <c r="JU178" s="27"/>
      <c r="JV178" s="27"/>
      <c r="JW178" s="27"/>
      <c r="JX178" s="27"/>
      <c r="JY178" s="27"/>
      <c r="JZ178" s="27"/>
      <c r="KA178" s="27"/>
      <c r="KB178" s="27"/>
      <c r="KC178" s="27"/>
      <c r="KD178" s="27"/>
      <c r="KE178" s="27"/>
      <c r="KF178" s="27"/>
      <c r="KG178" s="27"/>
      <c r="KH178" s="27"/>
      <c r="KI178" s="27"/>
      <c r="KJ178" s="27"/>
      <c r="KK178" s="27"/>
      <c r="KL178" s="27"/>
      <c r="KM178" s="27"/>
      <c r="KN178" s="27"/>
      <c r="KO178" s="27"/>
      <c r="KP178" s="27"/>
      <c r="KQ178" s="27"/>
      <c r="KR178" s="27"/>
      <c r="KS178" s="27"/>
      <c r="KT178" s="27"/>
    </row>
    <row r="179" spans="1:306" ht="31.5">
      <c r="A179" s="10" t="s">
        <v>176</v>
      </c>
      <c r="B179" s="10" t="s">
        <v>567</v>
      </c>
      <c r="C179" s="12">
        <v>26.425930000000001</v>
      </c>
      <c r="D179" s="12">
        <v>-82.100044999999994</v>
      </c>
      <c r="E179" s="12"/>
      <c r="F179" s="12">
        <v>0</v>
      </c>
      <c r="H179" s="12">
        <v>0</v>
      </c>
      <c r="J179" s="12">
        <v>0</v>
      </c>
      <c r="K179" s="14"/>
      <c r="L179" s="12">
        <v>0</v>
      </c>
      <c r="N179" s="12">
        <v>0</v>
      </c>
      <c r="P179" s="12">
        <v>0</v>
      </c>
      <c r="R179" s="14" t="s">
        <v>1479</v>
      </c>
      <c r="AA179" s="14"/>
      <c r="AH179" s="14"/>
      <c r="IY179" s="27"/>
      <c r="IZ179" s="27"/>
      <c r="JA179" s="27"/>
      <c r="JB179" s="27"/>
      <c r="JC179" s="27"/>
      <c r="JD179" s="27"/>
      <c r="JE179" s="27"/>
      <c r="JF179" s="27"/>
      <c r="JG179" s="27"/>
      <c r="JH179" s="27"/>
      <c r="JI179" s="27"/>
      <c r="JJ179" s="27"/>
      <c r="JK179" s="27"/>
      <c r="JL179" s="27"/>
      <c r="JM179" s="27"/>
      <c r="JN179" s="27"/>
      <c r="JO179" s="27"/>
      <c r="JP179" s="27"/>
      <c r="JQ179" s="27"/>
      <c r="JR179" s="27"/>
      <c r="JS179" s="27"/>
      <c r="JT179" s="27"/>
      <c r="JU179" s="27"/>
      <c r="JV179" s="27"/>
      <c r="JW179" s="27"/>
      <c r="JX179" s="27"/>
      <c r="JY179" s="27"/>
      <c r="JZ179" s="27"/>
      <c r="KA179" s="27"/>
      <c r="KB179" s="27"/>
      <c r="KC179" s="27"/>
      <c r="KD179" s="27"/>
      <c r="KE179" s="27"/>
      <c r="KF179" s="27"/>
      <c r="KG179" s="27"/>
      <c r="KH179" s="27"/>
      <c r="KI179" s="27"/>
      <c r="KJ179" s="27"/>
      <c r="KK179" s="27"/>
      <c r="KL179" s="27"/>
      <c r="KM179" s="27"/>
      <c r="KN179" s="27"/>
      <c r="KO179" s="27"/>
      <c r="KP179" s="27"/>
      <c r="KQ179" s="27"/>
      <c r="KR179" s="27"/>
      <c r="KS179" s="27"/>
      <c r="KT179" s="27"/>
    </row>
    <row r="180" spans="1:306">
      <c r="A180" s="10" t="s">
        <v>74</v>
      </c>
      <c r="B180" s="10" t="s">
        <v>602</v>
      </c>
      <c r="C180" s="74">
        <v>29.159766000000001</v>
      </c>
      <c r="D180" s="74">
        <v>-83.000152999999997</v>
      </c>
      <c r="E180" s="44">
        <v>0.64583333333333337</v>
      </c>
      <c r="F180" s="12">
        <v>546</v>
      </c>
      <c r="G180" s="12" t="s">
        <v>1480</v>
      </c>
      <c r="H180" s="12">
        <v>4</v>
      </c>
      <c r="I180" s="12">
        <v>0</v>
      </c>
      <c r="J180" s="12">
        <v>0</v>
      </c>
      <c r="K180" s="14"/>
      <c r="L180" s="12">
        <v>0</v>
      </c>
      <c r="N180" s="12">
        <v>0</v>
      </c>
      <c r="P180" s="12">
        <v>0</v>
      </c>
      <c r="R180" s="14"/>
      <c r="AA180" s="14"/>
      <c r="AH180" s="14"/>
      <c r="IY180" s="27"/>
      <c r="IZ180" s="27"/>
      <c r="JA180" s="27"/>
      <c r="JB180" s="27"/>
      <c r="JC180" s="27"/>
      <c r="JD180" s="27"/>
      <c r="JE180" s="27"/>
      <c r="JF180" s="27"/>
      <c r="JG180" s="27"/>
      <c r="JH180" s="27"/>
      <c r="JI180" s="27"/>
      <c r="JJ180" s="27"/>
      <c r="JK180" s="27"/>
      <c r="JL180" s="27"/>
      <c r="JM180" s="27"/>
      <c r="JN180" s="27"/>
      <c r="JO180" s="27"/>
      <c r="JP180" s="27"/>
      <c r="JQ180" s="27"/>
      <c r="JR180" s="27"/>
      <c r="JS180" s="27"/>
      <c r="JT180" s="27"/>
      <c r="JU180" s="27"/>
      <c r="JV180" s="27"/>
      <c r="JW180" s="27"/>
      <c r="JX180" s="27"/>
      <c r="JY180" s="27"/>
      <c r="JZ180" s="27"/>
      <c r="KA180" s="27"/>
      <c r="KB180" s="27"/>
      <c r="KC180" s="27"/>
      <c r="KD180" s="27"/>
      <c r="KE180" s="27"/>
      <c r="KF180" s="27"/>
      <c r="KG180" s="27"/>
      <c r="KH180" s="27"/>
      <c r="KI180" s="27"/>
      <c r="KJ180" s="27"/>
      <c r="KK180" s="27"/>
      <c r="KL180" s="27"/>
      <c r="KM180" s="27"/>
      <c r="KN180" s="27"/>
      <c r="KO180" s="27"/>
      <c r="KP180" s="27"/>
      <c r="KQ180" s="27"/>
      <c r="KR180" s="27"/>
      <c r="KS180" s="27"/>
      <c r="KT180" s="27"/>
    </row>
    <row r="181" spans="1:306" ht="39">
      <c r="A181" s="10" t="s">
        <v>75</v>
      </c>
      <c r="B181" s="10" t="s">
        <v>602</v>
      </c>
      <c r="C181" s="12">
        <v>29.14395</v>
      </c>
      <c r="D181" s="12">
        <v>-83.064370999999994</v>
      </c>
      <c r="E181" s="12">
        <v>1400</v>
      </c>
      <c r="F181" s="12">
        <v>24</v>
      </c>
      <c r="K181" s="14"/>
      <c r="R181" s="14" t="s">
        <v>1481</v>
      </c>
      <c r="S181" s="12">
        <v>29.146308000000001</v>
      </c>
      <c r="T181" s="12">
        <v>-83.064036999999999</v>
      </c>
      <c r="U181" s="12">
        <v>1355</v>
      </c>
      <c r="V181" s="12">
        <v>12</v>
      </c>
      <c r="AA181" s="14"/>
      <c r="AH181" s="14" t="s">
        <v>1482</v>
      </c>
      <c r="AI181" s="12">
        <v>29.155730999999999</v>
      </c>
      <c r="AJ181" s="12">
        <v>-83.066834999999998</v>
      </c>
      <c r="AK181" s="12">
        <v>1500</v>
      </c>
      <c r="AL181" s="12">
        <v>391</v>
      </c>
      <c r="AM181" s="12" t="s">
        <v>1483</v>
      </c>
      <c r="AN181" s="12">
        <v>250</v>
      </c>
      <c r="AO181" s="12" t="s">
        <v>1484</v>
      </c>
      <c r="AP181" s="12">
        <v>4</v>
      </c>
      <c r="AR181" s="12">
        <v>200</v>
      </c>
      <c r="AY181" s="12">
        <v>29.169194999999998</v>
      </c>
      <c r="AZ181" s="12">
        <v>-83.064372000000006</v>
      </c>
      <c r="BA181" s="12">
        <v>1530</v>
      </c>
      <c r="BB181" s="12">
        <v>400</v>
      </c>
      <c r="BC181" s="12" t="s">
        <v>1485</v>
      </c>
      <c r="BO181" s="12">
        <v>29.171256</v>
      </c>
      <c r="BP181" s="12">
        <v>-83.062928999999997</v>
      </c>
      <c r="BQ181" s="12">
        <v>1330</v>
      </c>
      <c r="BR181" s="12">
        <v>147</v>
      </c>
      <c r="BS181" s="12">
        <v>15</v>
      </c>
      <c r="IY181" s="27"/>
      <c r="IZ181" s="27"/>
      <c r="JA181" s="27"/>
      <c r="JB181" s="27"/>
      <c r="JC181" s="27"/>
      <c r="JD181" s="27"/>
      <c r="JE181" s="27"/>
      <c r="JF181" s="27"/>
      <c r="JG181" s="27"/>
      <c r="JH181" s="27"/>
      <c r="JI181" s="27"/>
      <c r="JJ181" s="27"/>
      <c r="JK181" s="27"/>
      <c r="JL181" s="27"/>
      <c r="JM181" s="27"/>
      <c r="JN181" s="27"/>
      <c r="JO181" s="27"/>
      <c r="JP181" s="27"/>
      <c r="JQ181" s="27"/>
      <c r="JR181" s="27"/>
      <c r="JS181" s="27"/>
      <c r="JT181" s="27"/>
      <c r="JU181" s="27"/>
      <c r="JV181" s="27"/>
      <c r="JW181" s="27"/>
      <c r="JX181" s="27"/>
      <c r="JY181" s="27"/>
      <c r="JZ181" s="27"/>
      <c r="KA181" s="27"/>
      <c r="KB181" s="27"/>
      <c r="KC181" s="27"/>
      <c r="KD181" s="27"/>
      <c r="KE181" s="27"/>
      <c r="KF181" s="27"/>
      <c r="KG181" s="27"/>
      <c r="KH181" s="27"/>
      <c r="KI181" s="27"/>
      <c r="KJ181" s="27"/>
      <c r="KK181" s="27"/>
      <c r="KL181" s="27"/>
      <c r="KM181" s="27"/>
      <c r="KN181" s="27"/>
      <c r="KO181" s="27"/>
      <c r="KP181" s="27"/>
      <c r="KQ181" s="27"/>
      <c r="KR181" s="27"/>
      <c r="KS181" s="27"/>
      <c r="KT181" s="27"/>
    </row>
    <row r="182" spans="1:306">
      <c r="A182" s="10" t="s">
        <v>606</v>
      </c>
      <c r="B182" s="10" t="s">
        <v>602</v>
      </c>
      <c r="K182" s="14"/>
      <c r="R182" s="14"/>
      <c r="AA182" s="14"/>
      <c r="AH182" s="14"/>
      <c r="AI182" s="12"/>
      <c r="AJ182" s="12"/>
      <c r="AK182" s="12"/>
      <c r="AL182" s="12"/>
      <c r="AN182" s="12"/>
      <c r="AO182" s="12"/>
      <c r="AP182" s="12"/>
      <c r="AR182" s="12"/>
      <c r="AY182" s="12"/>
      <c r="AZ182" s="12"/>
      <c r="BA182" s="12"/>
      <c r="BB182" s="12"/>
      <c r="BO182" s="12"/>
      <c r="BP182" s="12"/>
      <c r="BQ182" s="12"/>
      <c r="BR182" s="12"/>
      <c r="IY182" s="27"/>
      <c r="IZ182" s="27"/>
      <c r="JA182" s="27"/>
      <c r="JB182" s="27"/>
      <c r="JC182" s="27"/>
      <c r="JD182" s="27"/>
      <c r="JE182" s="27"/>
      <c r="JF182" s="27"/>
      <c r="JG182" s="27"/>
      <c r="JH182" s="27"/>
      <c r="JI182" s="27"/>
      <c r="JJ182" s="27"/>
      <c r="JK182" s="27"/>
      <c r="JL182" s="27"/>
      <c r="JM182" s="27"/>
      <c r="JN182" s="27"/>
      <c r="JO182" s="27"/>
      <c r="JP182" s="27"/>
      <c r="JQ182" s="27"/>
      <c r="JR182" s="27"/>
      <c r="JS182" s="27"/>
      <c r="JT182" s="27"/>
      <c r="JU182" s="27"/>
      <c r="JV182" s="27"/>
      <c r="JW182" s="27"/>
      <c r="JX182" s="27"/>
      <c r="JY182" s="27"/>
      <c r="JZ182" s="27"/>
      <c r="KA182" s="27"/>
      <c r="KB182" s="27"/>
      <c r="KC182" s="27"/>
      <c r="KD182" s="27"/>
      <c r="KE182" s="27"/>
      <c r="KF182" s="27"/>
      <c r="KG182" s="27"/>
      <c r="KH182" s="27"/>
      <c r="KI182" s="27"/>
      <c r="KJ182" s="27"/>
      <c r="KK182" s="27"/>
      <c r="KL182" s="27"/>
      <c r="KM182" s="27"/>
      <c r="KN182" s="27"/>
      <c r="KO182" s="27"/>
      <c r="KP182" s="27"/>
      <c r="KQ182" s="27"/>
      <c r="KR182" s="27"/>
      <c r="KS182" s="27"/>
      <c r="KT182" s="27"/>
    </row>
    <row r="183" spans="1:306">
      <c r="A183" s="10" t="s">
        <v>607</v>
      </c>
      <c r="B183" s="10" t="s">
        <v>608</v>
      </c>
      <c r="K183" s="14"/>
      <c r="R183" s="14"/>
      <c r="AA183" s="14"/>
      <c r="AH183" s="14"/>
      <c r="IY183" s="27"/>
      <c r="IZ183" s="27"/>
      <c r="JA183" s="27"/>
      <c r="JB183" s="27"/>
      <c r="JC183" s="27"/>
      <c r="JD183" s="27"/>
      <c r="JE183" s="27"/>
      <c r="JF183" s="27"/>
      <c r="JG183" s="27"/>
      <c r="JH183" s="27"/>
      <c r="JI183" s="27"/>
      <c r="JJ183" s="27"/>
      <c r="JK183" s="27"/>
      <c r="JL183" s="27"/>
      <c r="JM183" s="27"/>
      <c r="JN183" s="27"/>
      <c r="JO183" s="27"/>
      <c r="JP183" s="27"/>
      <c r="JQ183" s="27"/>
      <c r="JR183" s="27"/>
      <c r="JS183" s="27"/>
      <c r="JT183" s="27"/>
      <c r="JU183" s="27"/>
      <c r="JV183" s="27"/>
      <c r="JW183" s="27"/>
      <c r="JX183" s="27"/>
      <c r="JY183" s="27"/>
      <c r="JZ183" s="27"/>
      <c r="KA183" s="27"/>
      <c r="KB183" s="27"/>
      <c r="KC183" s="27"/>
      <c r="KD183" s="27"/>
      <c r="KE183" s="27"/>
      <c r="KF183" s="27"/>
      <c r="KG183" s="27"/>
      <c r="KH183" s="27"/>
      <c r="KI183" s="27"/>
      <c r="KJ183" s="27"/>
      <c r="KK183" s="27"/>
      <c r="KL183" s="27"/>
      <c r="KM183" s="27"/>
      <c r="KN183" s="27"/>
      <c r="KO183" s="27"/>
      <c r="KP183" s="27"/>
      <c r="KQ183" s="27"/>
      <c r="KR183" s="27"/>
      <c r="KS183" s="27"/>
      <c r="KT183" s="27"/>
    </row>
    <row r="184" spans="1:306" ht="31.5">
      <c r="A184" s="10" t="s">
        <v>58</v>
      </c>
      <c r="B184" s="10" t="s">
        <v>608</v>
      </c>
      <c r="C184" s="12">
        <v>27.495509999999999</v>
      </c>
      <c r="D184" s="12">
        <v>-82.524159999999995</v>
      </c>
      <c r="E184" s="70">
        <v>0.43055555555555558</v>
      </c>
      <c r="F184" s="12">
        <v>27</v>
      </c>
      <c r="G184" s="12" t="s">
        <v>1486</v>
      </c>
      <c r="H184" s="12"/>
      <c r="I184" s="12"/>
      <c r="K184" s="14"/>
      <c r="R184" s="12" t="s">
        <v>1487</v>
      </c>
      <c r="AA184" s="14"/>
      <c r="AH184" s="14"/>
      <c r="IY184" s="27"/>
      <c r="IZ184" s="27"/>
      <c r="JA184" s="27"/>
      <c r="JB184" s="27"/>
      <c r="JC184" s="27"/>
      <c r="JD184" s="27"/>
      <c r="JE184" s="27"/>
      <c r="JF184" s="27"/>
      <c r="JG184" s="27"/>
      <c r="JH184" s="27"/>
      <c r="JI184" s="27"/>
      <c r="JJ184" s="27"/>
      <c r="JK184" s="27"/>
      <c r="JL184" s="27"/>
      <c r="JM184" s="27"/>
      <c r="JN184" s="27"/>
      <c r="JO184" s="27"/>
      <c r="JP184" s="27"/>
      <c r="JQ184" s="27"/>
      <c r="JR184" s="27"/>
      <c r="JS184" s="27"/>
      <c r="JT184" s="27"/>
      <c r="JU184" s="27"/>
      <c r="JV184" s="27"/>
      <c r="JW184" s="27"/>
      <c r="JX184" s="27"/>
      <c r="JY184" s="27"/>
      <c r="JZ184" s="27"/>
      <c r="KA184" s="27"/>
      <c r="KB184" s="27"/>
      <c r="KC184" s="27"/>
      <c r="KD184" s="27"/>
      <c r="KE184" s="27"/>
      <c r="KF184" s="27"/>
      <c r="KG184" s="27"/>
      <c r="KH184" s="27"/>
      <c r="KI184" s="27"/>
      <c r="KJ184" s="27"/>
      <c r="KK184" s="27"/>
      <c r="KL184" s="27"/>
      <c r="KM184" s="27"/>
      <c r="KN184" s="27"/>
      <c r="KO184" s="27"/>
      <c r="KP184" s="27"/>
      <c r="KQ184" s="27"/>
      <c r="KR184" s="27"/>
      <c r="KS184" s="27"/>
      <c r="KT184" s="27"/>
    </row>
    <row r="185" spans="1:306">
      <c r="A185" s="10" t="s">
        <v>613</v>
      </c>
      <c r="B185" s="10" t="s">
        <v>608</v>
      </c>
      <c r="C185" s="12">
        <v>27.433668399999998</v>
      </c>
      <c r="D185" s="12">
        <v>-82.687483799999995</v>
      </c>
      <c r="H185" s="12">
        <v>167</v>
      </c>
      <c r="I185" s="12" t="s">
        <v>1488</v>
      </c>
      <c r="K185" s="14"/>
      <c r="AA185" s="14"/>
      <c r="AH185" s="14"/>
      <c r="IY185" s="27"/>
      <c r="IZ185" s="27"/>
      <c r="JA185" s="27"/>
      <c r="JB185" s="27"/>
      <c r="JC185" s="27"/>
      <c r="JD185" s="27"/>
      <c r="JE185" s="27"/>
      <c r="JF185" s="27"/>
      <c r="JG185" s="27"/>
      <c r="JH185" s="27"/>
      <c r="JI185" s="27"/>
      <c r="JJ185" s="27"/>
      <c r="JK185" s="27"/>
      <c r="JL185" s="27"/>
      <c r="JM185" s="27"/>
      <c r="JN185" s="27"/>
      <c r="JO185" s="27"/>
      <c r="JP185" s="27"/>
      <c r="JQ185" s="27"/>
      <c r="JR185" s="27"/>
      <c r="JS185" s="27"/>
      <c r="JT185" s="27"/>
      <c r="JU185" s="27"/>
      <c r="JV185" s="27"/>
      <c r="JW185" s="27"/>
      <c r="JX185" s="27"/>
      <c r="JY185" s="27"/>
      <c r="JZ185" s="27"/>
      <c r="KA185" s="27"/>
      <c r="KB185" s="27"/>
      <c r="KC185" s="27"/>
      <c r="KD185" s="27"/>
      <c r="KE185" s="27"/>
      <c r="KF185" s="27"/>
      <c r="KG185" s="27"/>
      <c r="KH185" s="27"/>
      <c r="KI185" s="27"/>
      <c r="KJ185" s="27"/>
      <c r="KK185" s="27"/>
      <c r="KL185" s="27"/>
      <c r="KM185" s="27"/>
      <c r="KN185" s="27"/>
      <c r="KO185" s="27"/>
      <c r="KP185" s="27"/>
      <c r="KQ185" s="27"/>
      <c r="KR185" s="27"/>
      <c r="KS185" s="27"/>
      <c r="KT185" s="27"/>
    </row>
    <row r="186" spans="1:306" ht="47.25">
      <c r="A186" s="10" t="s">
        <v>616</v>
      </c>
      <c r="B186" s="10" t="s">
        <v>617</v>
      </c>
      <c r="K186" s="14"/>
      <c r="R186" s="14"/>
      <c r="AH186" s="14"/>
      <c r="IY186" s="27"/>
      <c r="IZ186" s="27"/>
      <c r="JA186" s="27"/>
      <c r="JB186" s="27"/>
      <c r="JC186" s="27"/>
      <c r="JD186" s="27"/>
      <c r="JE186" s="27"/>
      <c r="JF186" s="27"/>
      <c r="JG186" s="27"/>
      <c r="JH186" s="27"/>
      <c r="JI186" s="27"/>
      <c r="JJ186" s="27"/>
      <c r="JK186" s="27"/>
      <c r="JL186" s="27"/>
      <c r="JM186" s="27"/>
      <c r="JN186" s="27"/>
      <c r="JO186" s="27"/>
      <c r="JP186" s="27"/>
      <c r="JQ186" s="27"/>
      <c r="JR186" s="27"/>
      <c r="JS186" s="27"/>
      <c r="JT186" s="27"/>
      <c r="JU186" s="27"/>
      <c r="JV186" s="27"/>
      <c r="JW186" s="27"/>
      <c r="JX186" s="27"/>
      <c r="JY186" s="27"/>
      <c r="JZ186" s="27"/>
      <c r="KA186" s="27"/>
      <c r="KB186" s="27"/>
      <c r="KC186" s="27"/>
      <c r="KD186" s="27"/>
      <c r="KE186" s="27"/>
      <c r="KF186" s="27"/>
      <c r="KG186" s="27"/>
      <c r="KH186" s="27"/>
      <c r="KI186" s="27"/>
      <c r="KJ186" s="27"/>
      <c r="KK186" s="27"/>
      <c r="KL186" s="27"/>
      <c r="KM186" s="27"/>
      <c r="KN186" s="27"/>
      <c r="KO186" s="27"/>
      <c r="KP186" s="27"/>
      <c r="KQ186" s="27"/>
      <c r="KR186" s="27"/>
      <c r="KS186" s="27"/>
      <c r="KT186" s="27"/>
    </row>
    <row r="187" spans="1:306">
      <c r="A187" s="10" t="s">
        <v>621</v>
      </c>
      <c r="B187" s="10" t="s">
        <v>617</v>
      </c>
      <c r="K187" s="14"/>
      <c r="R187" s="14"/>
      <c r="AA187" s="14"/>
      <c r="AH187" s="14"/>
      <c r="IY187" s="27"/>
      <c r="IZ187" s="27"/>
      <c r="JA187" s="27"/>
      <c r="JB187" s="27"/>
      <c r="JC187" s="27"/>
      <c r="JD187" s="27"/>
      <c r="JE187" s="27"/>
      <c r="JF187" s="27"/>
      <c r="JG187" s="27"/>
      <c r="JH187" s="27"/>
      <c r="JI187" s="27"/>
      <c r="JJ187" s="27"/>
      <c r="JK187" s="27"/>
      <c r="JL187" s="27"/>
      <c r="JM187" s="27"/>
      <c r="JN187" s="27"/>
      <c r="JO187" s="27"/>
      <c r="JP187" s="27"/>
      <c r="JQ187" s="27"/>
      <c r="JR187" s="27"/>
      <c r="JS187" s="27"/>
      <c r="JT187" s="27"/>
      <c r="JU187" s="27"/>
      <c r="JV187" s="27"/>
      <c r="JW187" s="27"/>
      <c r="JX187" s="27"/>
      <c r="JY187" s="27"/>
      <c r="JZ187" s="27"/>
      <c r="KA187" s="27"/>
      <c r="KB187" s="27"/>
      <c r="KC187" s="27"/>
      <c r="KD187" s="27"/>
      <c r="KE187" s="27"/>
      <c r="KF187" s="27"/>
      <c r="KG187" s="27"/>
      <c r="KH187" s="27"/>
      <c r="KI187" s="27"/>
      <c r="KJ187" s="27"/>
      <c r="KK187" s="27"/>
      <c r="KL187" s="27"/>
      <c r="KM187" s="27"/>
      <c r="KN187" s="27"/>
      <c r="KO187" s="27"/>
      <c r="KP187" s="27"/>
      <c r="KQ187" s="27"/>
      <c r="KR187" s="27"/>
      <c r="KS187" s="27"/>
      <c r="KT187" s="27"/>
    </row>
    <row r="188" spans="1:306">
      <c r="A188" s="10" t="s">
        <v>623</v>
      </c>
      <c r="B188" s="10" t="s">
        <v>617</v>
      </c>
      <c r="K188" s="14"/>
      <c r="R188" s="14"/>
      <c r="AA188" s="14"/>
      <c r="AH188" s="14"/>
      <c r="IY188" s="27"/>
      <c r="IZ188" s="27"/>
      <c r="JA188" s="27"/>
      <c r="JB188" s="27"/>
      <c r="JC188" s="27"/>
      <c r="JD188" s="27"/>
      <c r="JE188" s="27"/>
      <c r="JF188" s="27"/>
      <c r="JG188" s="27"/>
      <c r="JH188" s="27"/>
      <c r="JI188" s="27"/>
      <c r="JJ188" s="27"/>
      <c r="JK188" s="27"/>
      <c r="JL188" s="27"/>
      <c r="JM188" s="27"/>
      <c r="JN188" s="27"/>
      <c r="JO188" s="27"/>
      <c r="JP188" s="27"/>
      <c r="JQ188" s="27"/>
      <c r="JR188" s="27"/>
      <c r="JS188" s="27"/>
      <c r="JT188" s="27"/>
      <c r="JU188" s="27"/>
      <c r="JV188" s="27"/>
      <c r="JW188" s="27"/>
      <c r="JX188" s="27"/>
      <c r="JY188" s="27"/>
      <c r="JZ188" s="27"/>
      <c r="KA188" s="27"/>
      <c r="KB188" s="27"/>
      <c r="KC188" s="27"/>
      <c r="KD188" s="27"/>
      <c r="KE188" s="27"/>
      <c r="KF188" s="27"/>
      <c r="KG188" s="27"/>
      <c r="KH188" s="27"/>
      <c r="KI188" s="27"/>
      <c r="KJ188" s="27"/>
      <c r="KK188" s="27"/>
      <c r="KL188" s="27"/>
      <c r="KM188" s="27"/>
      <c r="KN188" s="27"/>
      <c r="KO188" s="27"/>
      <c r="KP188" s="27"/>
      <c r="KQ188" s="27"/>
      <c r="KR188" s="27"/>
      <c r="KS188" s="27"/>
      <c r="KT188" s="27"/>
    </row>
    <row r="189" spans="1:306">
      <c r="A189" s="10" t="s">
        <v>624</v>
      </c>
      <c r="B189" s="10" t="s">
        <v>617</v>
      </c>
      <c r="K189" s="14"/>
      <c r="R189" s="14"/>
      <c r="AA189" s="14"/>
      <c r="AH189" s="14"/>
      <c r="IY189" s="27"/>
      <c r="IZ189" s="27"/>
      <c r="JA189" s="27"/>
      <c r="JB189" s="27"/>
      <c r="JC189" s="27"/>
      <c r="JD189" s="27"/>
      <c r="JE189" s="27"/>
      <c r="JF189" s="27"/>
      <c r="JG189" s="27"/>
      <c r="JH189" s="27"/>
      <c r="JI189" s="27"/>
      <c r="JJ189" s="27"/>
      <c r="JK189" s="27"/>
      <c r="JL189" s="27"/>
      <c r="JM189" s="27"/>
      <c r="JN189" s="27"/>
      <c r="JO189" s="27"/>
      <c r="JP189" s="27"/>
      <c r="JQ189" s="27"/>
      <c r="JR189" s="27"/>
      <c r="JS189" s="27"/>
      <c r="JT189" s="27"/>
      <c r="JU189" s="27"/>
      <c r="JV189" s="27"/>
      <c r="JW189" s="27"/>
      <c r="JX189" s="27"/>
      <c r="JY189" s="27"/>
      <c r="JZ189" s="27"/>
      <c r="KA189" s="27"/>
      <c r="KB189" s="27"/>
      <c r="KC189" s="27"/>
      <c r="KD189" s="27"/>
      <c r="KE189" s="27"/>
      <c r="KF189" s="27"/>
      <c r="KG189" s="27"/>
      <c r="KH189" s="27"/>
      <c r="KI189" s="27"/>
      <c r="KJ189" s="27"/>
      <c r="KK189" s="27"/>
      <c r="KL189" s="27"/>
      <c r="KM189" s="27"/>
      <c r="KN189" s="27"/>
      <c r="KO189" s="27"/>
      <c r="KP189" s="27"/>
      <c r="KQ189" s="27"/>
      <c r="KR189" s="27"/>
      <c r="KS189" s="27"/>
      <c r="KT189" s="27"/>
    </row>
    <row r="190" spans="1:306" ht="31.5">
      <c r="A190" s="10" t="s">
        <v>626</v>
      </c>
      <c r="B190" s="10" t="s">
        <v>617</v>
      </c>
      <c r="E190" s="70"/>
      <c r="K190" s="14"/>
      <c r="R190" s="14"/>
      <c r="AA190" s="14"/>
      <c r="AH190" s="14"/>
      <c r="IY190" s="27"/>
      <c r="IZ190" s="27"/>
      <c r="JA190" s="27"/>
      <c r="JB190" s="27"/>
      <c r="JC190" s="27"/>
      <c r="JD190" s="27"/>
      <c r="JE190" s="27"/>
      <c r="JF190" s="27"/>
      <c r="JG190" s="27"/>
      <c r="JH190" s="27"/>
      <c r="JI190" s="27"/>
      <c r="JJ190" s="27"/>
      <c r="JK190" s="27"/>
      <c r="JL190" s="27"/>
      <c r="JM190" s="27"/>
      <c r="JN190" s="27"/>
      <c r="JO190" s="27"/>
      <c r="JP190" s="27"/>
      <c r="JQ190" s="27"/>
      <c r="JR190" s="27"/>
      <c r="JS190" s="27"/>
      <c r="JT190" s="27"/>
      <c r="JU190" s="27"/>
      <c r="JV190" s="27"/>
      <c r="JW190" s="27"/>
      <c r="JX190" s="27"/>
      <c r="JY190" s="27"/>
      <c r="JZ190" s="27"/>
      <c r="KA190" s="27"/>
      <c r="KB190" s="27"/>
      <c r="KC190" s="27"/>
      <c r="KD190" s="27"/>
      <c r="KE190" s="27"/>
      <c r="KF190" s="27"/>
      <c r="KG190" s="27"/>
      <c r="KH190" s="27"/>
      <c r="KI190" s="27"/>
      <c r="KJ190" s="27"/>
      <c r="KK190" s="27"/>
      <c r="KL190" s="27"/>
      <c r="KM190" s="27"/>
      <c r="KN190" s="27"/>
      <c r="KO190" s="27"/>
      <c r="KP190" s="27"/>
      <c r="KQ190" s="27"/>
      <c r="KR190" s="27"/>
      <c r="KS190" s="27"/>
      <c r="KT190" s="27"/>
    </row>
    <row r="191" spans="1:306" ht="47.25">
      <c r="A191" s="10" t="s">
        <v>630</v>
      </c>
      <c r="B191" s="10" t="s">
        <v>617</v>
      </c>
      <c r="K191" s="14"/>
      <c r="R191" s="14"/>
      <c r="AA191" s="14"/>
      <c r="AH191" s="14"/>
      <c r="IY191" s="27"/>
      <c r="IZ191" s="27"/>
      <c r="JA191" s="27"/>
      <c r="JB191" s="27"/>
      <c r="JC191" s="27"/>
      <c r="JD191" s="27"/>
      <c r="JE191" s="27"/>
      <c r="JF191" s="27"/>
      <c r="JG191" s="27"/>
      <c r="JH191" s="27"/>
      <c r="JI191" s="27"/>
      <c r="JJ191" s="27"/>
      <c r="JK191" s="27"/>
      <c r="JL191" s="27"/>
      <c r="JM191" s="27"/>
      <c r="JN191" s="27"/>
      <c r="JO191" s="27"/>
      <c r="JP191" s="27"/>
      <c r="JQ191" s="27"/>
      <c r="JR191" s="27"/>
      <c r="JS191" s="27"/>
      <c r="JT191" s="27"/>
      <c r="JU191" s="27"/>
      <c r="JV191" s="27"/>
      <c r="JW191" s="27"/>
      <c r="JX191" s="27"/>
      <c r="JY191" s="27"/>
      <c r="JZ191" s="27"/>
      <c r="KA191" s="27"/>
      <c r="KB191" s="27"/>
      <c r="KC191" s="27"/>
      <c r="KD191" s="27"/>
      <c r="KE191" s="27"/>
      <c r="KF191" s="27"/>
      <c r="KG191" s="27"/>
      <c r="KH191" s="27"/>
      <c r="KI191" s="27"/>
      <c r="KJ191" s="27"/>
      <c r="KK191" s="27"/>
      <c r="KL191" s="27"/>
      <c r="KM191" s="27"/>
      <c r="KN191" s="27"/>
      <c r="KO191" s="27"/>
      <c r="KP191" s="27"/>
      <c r="KQ191" s="27"/>
      <c r="KR191" s="27"/>
      <c r="KS191" s="27"/>
      <c r="KT191" s="27"/>
    </row>
    <row r="192" spans="1:306" ht="47.25">
      <c r="A192" s="10" t="s">
        <v>170</v>
      </c>
      <c r="B192" s="10" t="s">
        <v>617</v>
      </c>
      <c r="K192" s="14"/>
      <c r="R192" s="14"/>
      <c r="AA192" s="14"/>
      <c r="AH192" s="14"/>
      <c r="IY192" s="27"/>
      <c r="IZ192" s="27"/>
      <c r="JA192" s="27"/>
      <c r="JB192" s="27"/>
      <c r="JC192" s="27"/>
      <c r="JD192" s="27"/>
      <c r="JE192" s="27"/>
      <c r="JF192" s="27"/>
      <c r="JG192" s="27"/>
      <c r="JH192" s="27"/>
      <c r="JI192" s="27"/>
      <c r="JJ192" s="27"/>
      <c r="JK192" s="27"/>
      <c r="JL192" s="27"/>
      <c r="JM192" s="27"/>
      <c r="JN192" s="27"/>
      <c r="JO192" s="27"/>
      <c r="JP192" s="27"/>
      <c r="JQ192" s="27"/>
      <c r="JR192" s="27"/>
      <c r="JS192" s="27"/>
      <c r="JT192" s="27"/>
      <c r="JU192" s="27"/>
      <c r="JV192" s="27"/>
      <c r="JW192" s="27"/>
      <c r="JX192" s="27"/>
      <c r="JY192" s="27"/>
      <c r="JZ192" s="27"/>
      <c r="KA192" s="27"/>
      <c r="KB192" s="27"/>
      <c r="KC192" s="27"/>
      <c r="KD192" s="27"/>
      <c r="KE192" s="27"/>
      <c r="KF192" s="27"/>
      <c r="KG192" s="27"/>
      <c r="KH192" s="27"/>
      <c r="KI192" s="27"/>
      <c r="KJ192" s="27"/>
      <c r="KK192" s="27"/>
      <c r="KL192" s="27"/>
      <c r="KM192" s="27"/>
      <c r="KN192" s="27"/>
      <c r="KO192" s="27"/>
      <c r="KP192" s="27"/>
      <c r="KQ192" s="27"/>
      <c r="KR192" s="27"/>
      <c r="KS192" s="27"/>
      <c r="KT192" s="27"/>
    </row>
    <row r="193" spans="1:306" ht="63">
      <c r="A193" s="10" t="s">
        <v>193</v>
      </c>
      <c r="B193" s="10" t="s">
        <v>617</v>
      </c>
      <c r="K193" s="14"/>
      <c r="R193" s="14"/>
      <c r="AA193" s="14"/>
      <c r="AH193" s="14"/>
      <c r="IY193" s="27"/>
      <c r="IZ193" s="27"/>
      <c r="JA193" s="27"/>
      <c r="JB193" s="27"/>
      <c r="JC193" s="27"/>
      <c r="JD193" s="27"/>
      <c r="JE193" s="27"/>
      <c r="JF193" s="27"/>
      <c r="JG193" s="27"/>
      <c r="JH193" s="27"/>
      <c r="JI193" s="27"/>
      <c r="JJ193" s="27"/>
      <c r="JK193" s="27"/>
      <c r="JL193" s="27"/>
      <c r="JM193" s="27"/>
      <c r="JN193" s="27"/>
      <c r="JO193" s="27"/>
      <c r="JP193" s="27"/>
      <c r="JQ193" s="27"/>
      <c r="JR193" s="27"/>
      <c r="JS193" s="27"/>
      <c r="JT193" s="27"/>
      <c r="JU193" s="27"/>
      <c r="JV193" s="27"/>
      <c r="JW193" s="27"/>
      <c r="JX193" s="27"/>
      <c r="JY193" s="27"/>
      <c r="JZ193" s="27"/>
      <c r="KA193" s="27"/>
      <c r="KB193" s="27"/>
      <c r="KC193" s="27"/>
      <c r="KD193" s="27"/>
      <c r="KE193" s="27"/>
      <c r="KF193" s="27"/>
      <c r="KG193" s="27"/>
      <c r="KH193" s="27"/>
      <c r="KI193" s="27"/>
      <c r="KJ193" s="27"/>
      <c r="KK193" s="27"/>
      <c r="KL193" s="27"/>
      <c r="KM193" s="27"/>
      <c r="KN193" s="27"/>
      <c r="KO193" s="27"/>
      <c r="KP193" s="27"/>
      <c r="KQ193" s="27"/>
      <c r="KR193" s="27"/>
      <c r="KS193" s="27"/>
      <c r="KT193" s="27"/>
    </row>
    <row r="194" spans="1:306">
      <c r="A194" s="10" t="s">
        <v>636</v>
      </c>
      <c r="B194" s="10" t="s">
        <v>637</v>
      </c>
      <c r="K194" s="14"/>
      <c r="R194" s="14"/>
      <c r="AA194" s="14"/>
      <c r="AH194" s="14"/>
      <c r="IY194" s="27"/>
      <c r="IZ194" s="27"/>
      <c r="JA194" s="27"/>
      <c r="JB194" s="27"/>
      <c r="JC194" s="27"/>
      <c r="JD194" s="27"/>
      <c r="JE194" s="27"/>
      <c r="JF194" s="27"/>
      <c r="JG194" s="27"/>
      <c r="JH194" s="27"/>
      <c r="JI194" s="27"/>
      <c r="JJ194" s="27"/>
      <c r="JK194" s="27"/>
      <c r="JL194" s="27"/>
      <c r="JM194" s="27"/>
      <c r="JN194" s="27"/>
      <c r="JO194" s="27"/>
      <c r="JP194" s="27"/>
      <c r="JQ194" s="27"/>
      <c r="JR194" s="27"/>
      <c r="JS194" s="27"/>
      <c r="JT194" s="27"/>
      <c r="JU194" s="27"/>
      <c r="JV194" s="27"/>
      <c r="JW194" s="27"/>
      <c r="JX194" s="27"/>
      <c r="JY194" s="27"/>
      <c r="JZ194" s="27"/>
      <c r="KA194" s="27"/>
      <c r="KB194" s="27"/>
      <c r="KC194" s="27"/>
      <c r="KD194" s="27"/>
      <c r="KE194" s="27"/>
      <c r="KF194" s="27"/>
      <c r="KG194" s="27"/>
      <c r="KH194" s="27"/>
      <c r="KI194" s="27"/>
      <c r="KJ194" s="27"/>
      <c r="KK194" s="27"/>
      <c r="KL194" s="27"/>
      <c r="KM194" s="27"/>
      <c r="KN194" s="27"/>
      <c r="KO194" s="27"/>
      <c r="KP194" s="27"/>
      <c r="KQ194" s="27"/>
      <c r="KR194" s="27"/>
      <c r="KS194" s="27"/>
      <c r="KT194" s="27"/>
    </row>
    <row r="195" spans="1:306" ht="31.5">
      <c r="A195" s="10" t="s">
        <v>641</v>
      </c>
      <c r="B195" s="10" t="s">
        <v>642</v>
      </c>
      <c r="C195" s="12">
        <v>25.670159999999999</v>
      </c>
      <c r="D195" s="12">
        <v>-80.153369999999995</v>
      </c>
      <c r="J195" s="12">
        <v>1</v>
      </c>
      <c r="K195" s="14" t="s">
        <v>1489</v>
      </c>
      <c r="R195" s="14"/>
      <c r="AA195" s="14"/>
      <c r="AH195" s="14"/>
      <c r="IY195" s="27"/>
      <c r="IZ195" s="27"/>
      <c r="JA195" s="27"/>
      <c r="JB195" s="27"/>
      <c r="JC195" s="27"/>
      <c r="JD195" s="27"/>
      <c r="JE195" s="27"/>
      <c r="JF195" s="27"/>
      <c r="JG195" s="27"/>
      <c r="JH195" s="27"/>
      <c r="JI195" s="27"/>
      <c r="JJ195" s="27"/>
      <c r="JK195" s="27"/>
      <c r="JL195" s="27"/>
      <c r="JM195" s="27"/>
      <c r="JN195" s="27"/>
      <c r="JO195" s="27"/>
      <c r="JP195" s="27"/>
      <c r="JQ195" s="27"/>
      <c r="JR195" s="27"/>
      <c r="JS195" s="27"/>
      <c r="JT195" s="27"/>
      <c r="JU195" s="27"/>
      <c r="JV195" s="27"/>
      <c r="JW195" s="27"/>
      <c r="JX195" s="27"/>
      <c r="JY195" s="27"/>
      <c r="JZ195" s="27"/>
      <c r="KA195" s="27"/>
      <c r="KB195" s="27"/>
      <c r="KC195" s="27"/>
      <c r="KD195" s="27"/>
      <c r="KE195" s="27"/>
      <c r="KF195" s="27"/>
      <c r="KG195" s="27"/>
      <c r="KH195" s="27"/>
      <c r="KI195" s="27"/>
      <c r="KJ195" s="27"/>
      <c r="KK195" s="27"/>
      <c r="KL195" s="27"/>
      <c r="KM195" s="27"/>
      <c r="KN195" s="27"/>
      <c r="KO195" s="27"/>
      <c r="KP195" s="27"/>
      <c r="KQ195" s="27"/>
      <c r="KR195" s="27"/>
      <c r="KS195" s="27"/>
      <c r="KT195" s="27"/>
    </row>
    <row r="196" spans="1:306" ht="77.25">
      <c r="A196" s="10" t="s">
        <v>52</v>
      </c>
      <c r="B196" s="10" t="s">
        <v>642</v>
      </c>
      <c r="C196" s="12">
        <v>25.479344000000001</v>
      </c>
      <c r="D196" s="12">
        <v>-80.189115999999999</v>
      </c>
      <c r="E196" s="70">
        <v>0.42708333333333331</v>
      </c>
      <c r="K196" s="14"/>
      <c r="R196" s="14" t="s">
        <v>1490</v>
      </c>
      <c r="S196" s="66">
        <v>25.524000000000001</v>
      </c>
      <c r="T196" s="66">
        <v>-80.175889999999995</v>
      </c>
      <c r="U196" s="70">
        <v>0.45833333333333331</v>
      </c>
      <c r="AA196" s="14"/>
      <c r="AH196" s="14" t="s">
        <v>1491</v>
      </c>
      <c r="AI196" s="12">
        <v>25.461753999999999</v>
      </c>
      <c r="AJ196" s="12">
        <v>-80.189924000000005</v>
      </c>
      <c r="AK196" s="44">
        <v>0.60416666666666663</v>
      </c>
      <c r="AX196" s="12" t="s">
        <v>1492</v>
      </c>
      <c r="IY196" s="27"/>
      <c r="IZ196" s="27"/>
      <c r="JA196" s="27"/>
      <c r="JB196" s="27"/>
      <c r="JC196" s="27"/>
      <c r="JD196" s="27"/>
      <c r="JE196" s="27"/>
      <c r="JF196" s="27"/>
      <c r="JG196" s="27"/>
      <c r="JH196" s="27"/>
      <c r="JI196" s="27"/>
      <c r="JJ196" s="27"/>
      <c r="JK196" s="27"/>
      <c r="JL196" s="27"/>
      <c r="JM196" s="27"/>
      <c r="JN196" s="27"/>
      <c r="JO196" s="27"/>
      <c r="JP196" s="27"/>
      <c r="JQ196" s="27"/>
      <c r="JR196" s="27"/>
      <c r="JS196" s="27"/>
      <c r="JT196" s="27"/>
      <c r="JU196" s="27"/>
      <c r="JV196" s="27"/>
      <c r="JW196" s="27"/>
      <c r="JX196" s="27"/>
      <c r="JY196" s="27"/>
      <c r="JZ196" s="27"/>
      <c r="KA196" s="27"/>
      <c r="KB196" s="27"/>
      <c r="KC196" s="27"/>
      <c r="KD196" s="27"/>
      <c r="KE196" s="27"/>
      <c r="KF196" s="27"/>
      <c r="KG196" s="27"/>
      <c r="KH196" s="27"/>
      <c r="KI196" s="27"/>
      <c r="KJ196" s="27"/>
      <c r="KK196" s="27"/>
      <c r="KL196" s="27"/>
      <c r="KM196" s="27"/>
      <c r="KN196" s="27"/>
      <c r="KO196" s="27"/>
      <c r="KP196" s="27"/>
      <c r="KQ196" s="27"/>
      <c r="KR196" s="27"/>
      <c r="KS196" s="27"/>
      <c r="KT196" s="27"/>
    </row>
    <row r="197" spans="1:306" ht="26.25">
      <c r="A197" s="10" t="s">
        <v>80</v>
      </c>
      <c r="B197" s="10" t="s">
        <v>642</v>
      </c>
      <c r="C197" s="12">
        <v>25.700704999999999</v>
      </c>
      <c r="D197" s="12">
        <v>-80.155197200000003</v>
      </c>
      <c r="F197" s="12">
        <v>0</v>
      </c>
      <c r="H197" s="12">
        <v>0</v>
      </c>
      <c r="J197" s="12">
        <v>33</v>
      </c>
      <c r="K197" s="75" t="s">
        <v>1493</v>
      </c>
      <c r="L197" s="12">
        <v>0</v>
      </c>
      <c r="N197" s="12">
        <v>0</v>
      </c>
      <c r="P197" s="12">
        <v>0</v>
      </c>
      <c r="R197" s="14" t="s">
        <v>1494</v>
      </c>
      <c r="U197" s="70"/>
      <c r="AA197" s="14"/>
      <c r="AH197" s="14"/>
      <c r="AO197" s="14"/>
      <c r="AX197" s="14"/>
      <c r="IY197" s="27"/>
      <c r="IZ197" s="27"/>
      <c r="JA197" s="27"/>
      <c r="JB197" s="27"/>
      <c r="JC197" s="27"/>
      <c r="JD197" s="27"/>
      <c r="JE197" s="27"/>
      <c r="JF197" s="27"/>
      <c r="JG197" s="27"/>
      <c r="JH197" s="27"/>
      <c r="JI197" s="27"/>
      <c r="JJ197" s="27"/>
      <c r="JK197" s="27"/>
      <c r="JL197" s="27"/>
      <c r="JM197" s="27"/>
      <c r="JN197" s="27"/>
      <c r="JO197" s="27"/>
      <c r="JP197" s="27"/>
      <c r="JQ197" s="27"/>
      <c r="JR197" s="27"/>
      <c r="JS197" s="27"/>
      <c r="JT197" s="27"/>
      <c r="JU197" s="27"/>
      <c r="JV197" s="27"/>
      <c r="JW197" s="27"/>
      <c r="JX197" s="27"/>
      <c r="JY197" s="27"/>
      <c r="JZ197" s="27"/>
      <c r="KA197" s="27"/>
      <c r="KB197" s="27"/>
      <c r="KC197" s="27"/>
      <c r="KD197" s="27"/>
      <c r="KE197" s="27"/>
      <c r="KF197" s="27"/>
      <c r="KG197" s="27"/>
      <c r="KH197" s="27"/>
      <c r="KI197" s="27"/>
      <c r="KJ197" s="27"/>
      <c r="KK197" s="27"/>
      <c r="KL197" s="27"/>
      <c r="KM197" s="27"/>
      <c r="KN197" s="27"/>
      <c r="KO197" s="27"/>
      <c r="KP197" s="27"/>
      <c r="KQ197" s="27"/>
      <c r="KR197" s="27"/>
      <c r="KS197" s="27"/>
      <c r="KT197" s="27"/>
    </row>
    <row r="198" spans="1:306" ht="39">
      <c r="A198" s="10" t="s">
        <v>652</v>
      </c>
      <c r="B198" s="10" t="s">
        <v>642</v>
      </c>
      <c r="C198" s="12">
        <v>25.762720000000002</v>
      </c>
      <c r="D198" s="12">
        <v>-80.150509999999997</v>
      </c>
      <c r="H198" s="12">
        <v>52</v>
      </c>
      <c r="K198" s="14"/>
      <c r="M198" s="14"/>
      <c r="O198" s="14"/>
      <c r="Q198" s="14"/>
      <c r="R198" s="14" t="s">
        <v>1495</v>
      </c>
      <c r="S198" s="12">
        <v>25.850166999999999</v>
      </c>
      <c r="T198" s="12">
        <v>-80.164366999999999</v>
      </c>
      <c r="AA198" s="14"/>
      <c r="AC198" s="14"/>
      <c r="AE198" s="14"/>
      <c r="AG198" s="14"/>
      <c r="AH198" s="14" t="s">
        <v>1496</v>
      </c>
      <c r="AM198" s="14"/>
      <c r="AQ198" s="14"/>
      <c r="AS198" s="14"/>
      <c r="AU198" s="14"/>
      <c r="AW198" s="14"/>
      <c r="AX198" s="14"/>
      <c r="BC198" s="14"/>
      <c r="BG198" s="14"/>
      <c r="BI198" s="14"/>
      <c r="BK198" s="14"/>
      <c r="BM198" s="14"/>
      <c r="BN198" s="14"/>
      <c r="BS198" s="14"/>
      <c r="BU198" s="14"/>
      <c r="BW198" s="14"/>
      <c r="BY198" s="14"/>
      <c r="CA198" s="14"/>
      <c r="CC198" s="14"/>
      <c r="CD198" s="14"/>
      <c r="CI198" s="14"/>
      <c r="CK198" s="14"/>
      <c r="CM198" s="14"/>
      <c r="CO198" s="14"/>
      <c r="CQ198" s="14"/>
      <c r="CS198" s="14"/>
      <c r="CT198" s="14"/>
      <c r="CY198" s="14"/>
      <c r="DA198" s="14"/>
      <c r="DC198" s="14"/>
      <c r="DE198" s="14"/>
      <c r="DG198" s="14"/>
      <c r="DI198" s="14"/>
      <c r="DJ198" s="14"/>
      <c r="IY198" s="27"/>
      <c r="IZ198" s="27"/>
      <c r="JA198" s="27"/>
      <c r="JB198" s="27"/>
      <c r="JC198" s="27"/>
      <c r="JD198" s="27"/>
      <c r="JE198" s="27"/>
      <c r="JF198" s="27"/>
      <c r="JG198" s="27"/>
      <c r="JH198" s="27"/>
      <c r="JI198" s="27"/>
      <c r="JJ198" s="27"/>
      <c r="JK198" s="27"/>
      <c r="JL198" s="27"/>
      <c r="JM198" s="27"/>
      <c r="JN198" s="27"/>
      <c r="JO198" s="27"/>
      <c r="JP198" s="27"/>
      <c r="JQ198" s="27"/>
      <c r="JR198" s="27"/>
      <c r="JS198" s="27"/>
      <c r="JT198" s="27"/>
      <c r="JU198" s="27"/>
      <c r="JV198" s="27"/>
      <c r="JW198" s="27"/>
      <c r="JX198" s="27"/>
      <c r="JY198" s="27"/>
      <c r="JZ198" s="27"/>
      <c r="KA198" s="27"/>
      <c r="KB198" s="27"/>
      <c r="KC198" s="27"/>
      <c r="KD198" s="27"/>
      <c r="KE198" s="27"/>
      <c r="KF198" s="27"/>
      <c r="KG198" s="27"/>
      <c r="KH198" s="27"/>
      <c r="KI198" s="27"/>
      <c r="KJ198" s="27"/>
      <c r="KK198" s="27"/>
      <c r="KL198" s="27"/>
      <c r="KM198" s="27"/>
      <c r="KN198" s="27"/>
      <c r="KO198" s="27"/>
      <c r="KP198" s="27"/>
      <c r="KQ198" s="27"/>
      <c r="KR198" s="27"/>
      <c r="KS198" s="27"/>
      <c r="KT198" s="27"/>
    </row>
    <row r="199" spans="1:306">
      <c r="A199" s="10" t="s">
        <v>655</v>
      </c>
      <c r="B199" s="10" t="s">
        <v>642</v>
      </c>
      <c r="K199" s="14"/>
      <c r="R199" s="14"/>
      <c r="AA199" s="14"/>
      <c r="AH199" s="14"/>
      <c r="IY199" s="27"/>
      <c r="IZ199" s="27"/>
      <c r="JA199" s="27"/>
      <c r="JB199" s="27"/>
      <c r="JC199" s="27"/>
      <c r="JD199" s="27"/>
      <c r="JE199" s="27"/>
      <c r="JF199" s="27"/>
      <c r="JG199" s="27"/>
      <c r="JH199" s="27"/>
      <c r="JI199" s="27"/>
      <c r="JJ199" s="27"/>
      <c r="JK199" s="27"/>
      <c r="JL199" s="27"/>
      <c r="JM199" s="27"/>
      <c r="JN199" s="27"/>
      <c r="JO199" s="27"/>
      <c r="JP199" s="27"/>
      <c r="JQ199" s="27"/>
      <c r="JR199" s="27"/>
      <c r="JS199" s="27"/>
      <c r="JT199" s="27"/>
      <c r="JU199" s="27"/>
      <c r="JV199" s="27"/>
      <c r="JW199" s="27"/>
      <c r="JX199" s="27"/>
      <c r="JY199" s="27"/>
      <c r="JZ199" s="27"/>
      <c r="KA199" s="27"/>
      <c r="KB199" s="27"/>
      <c r="KC199" s="27"/>
      <c r="KD199" s="27"/>
      <c r="KE199" s="27"/>
      <c r="KF199" s="27"/>
      <c r="KG199" s="27"/>
      <c r="KH199" s="27"/>
      <c r="KI199" s="27"/>
      <c r="KJ199" s="27"/>
      <c r="KK199" s="27"/>
      <c r="KL199" s="27"/>
      <c r="KM199" s="27"/>
      <c r="KN199" s="27"/>
      <c r="KO199" s="27"/>
      <c r="KP199" s="27"/>
      <c r="KQ199" s="27"/>
      <c r="KR199" s="27"/>
      <c r="KS199" s="27"/>
      <c r="KT199" s="27"/>
    </row>
    <row r="200" spans="1:306">
      <c r="A200" s="10" t="s">
        <v>658</v>
      </c>
      <c r="B200" s="10" t="s">
        <v>642</v>
      </c>
      <c r="K200" s="14"/>
      <c r="R200" s="14"/>
      <c r="AA200" s="14"/>
      <c r="AH200" s="14"/>
      <c r="IY200" s="27"/>
      <c r="IZ200" s="27"/>
      <c r="JA200" s="27"/>
      <c r="JB200" s="27"/>
      <c r="JC200" s="27"/>
      <c r="JD200" s="27"/>
      <c r="JE200" s="27"/>
      <c r="JF200" s="27"/>
      <c r="JG200" s="27"/>
      <c r="JH200" s="27"/>
      <c r="JI200" s="27"/>
      <c r="JJ200" s="27"/>
      <c r="JK200" s="27"/>
      <c r="JL200" s="27"/>
      <c r="JM200" s="27"/>
      <c r="JN200" s="27"/>
      <c r="JO200" s="27"/>
      <c r="JP200" s="27"/>
      <c r="JQ200" s="27"/>
      <c r="JR200" s="27"/>
      <c r="JS200" s="27"/>
      <c r="JT200" s="27"/>
      <c r="JU200" s="27"/>
      <c r="JV200" s="27"/>
      <c r="JW200" s="27"/>
      <c r="JX200" s="27"/>
      <c r="JY200" s="27"/>
      <c r="JZ200" s="27"/>
      <c r="KA200" s="27"/>
      <c r="KB200" s="27"/>
      <c r="KC200" s="27"/>
      <c r="KD200" s="27"/>
      <c r="KE200" s="27"/>
      <c r="KF200" s="27"/>
      <c r="KG200" s="27"/>
      <c r="KH200" s="27"/>
      <c r="KI200" s="27"/>
      <c r="KJ200" s="27"/>
      <c r="KK200" s="27"/>
      <c r="KL200" s="27"/>
      <c r="KM200" s="27"/>
      <c r="KN200" s="27"/>
      <c r="KO200" s="27"/>
      <c r="KP200" s="27"/>
      <c r="KQ200" s="27"/>
      <c r="KR200" s="27"/>
      <c r="KS200" s="27"/>
      <c r="KT200" s="27"/>
    </row>
    <row r="201" spans="1:306" ht="51.75">
      <c r="A201" s="10" t="s">
        <v>659</v>
      </c>
      <c r="B201" s="10" t="s">
        <v>642</v>
      </c>
      <c r="C201" s="12">
        <v>25.762785999999998</v>
      </c>
      <c r="D201" s="12">
        <v>-80.150749000000005</v>
      </c>
      <c r="H201" s="12">
        <v>30</v>
      </c>
      <c r="K201" s="14"/>
      <c r="R201" s="14" t="s">
        <v>1497</v>
      </c>
      <c r="S201" s="12">
        <v>25.766311999999999</v>
      </c>
      <c r="T201" s="12">
        <v>-80.155375000000006</v>
      </c>
      <c r="AA201" s="14"/>
      <c r="AH201" s="14" t="s">
        <v>1498</v>
      </c>
      <c r="AI201" s="12">
        <v>25.756148</v>
      </c>
      <c r="AJ201" s="12">
        <v>-80.142058000000006</v>
      </c>
      <c r="AX201" s="12" t="s">
        <v>1499</v>
      </c>
      <c r="AY201" s="12">
        <v>25.761358000000001</v>
      </c>
      <c r="AZ201" s="12">
        <v>-80.131163999999998</v>
      </c>
      <c r="BN201" s="12" t="s">
        <v>1500</v>
      </c>
      <c r="IY201" s="27"/>
      <c r="IZ201" s="27"/>
      <c r="JA201" s="27"/>
      <c r="JB201" s="27"/>
      <c r="JC201" s="27"/>
      <c r="JD201" s="27"/>
      <c r="JE201" s="27"/>
      <c r="JF201" s="27"/>
      <c r="JG201" s="27"/>
      <c r="JH201" s="27"/>
      <c r="JI201" s="27"/>
      <c r="JJ201" s="27"/>
      <c r="JK201" s="27"/>
      <c r="JL201" s="27"/>
      <c r="JM201" s="27"/>
      <c r="JN201" s="27"/>
      <c r="JO201" s="27"/>
      <c r="JP201" s="27"/>
      <c r="JQ201" s="27"/>
      <c r="JR201" s="27"/>
      <c r="JS201" s="27"/>
      <c r="JT201" s="27"/>
      <c r="JU201" s="27"/>
      <c r="JV201" s="27"/>
      <c r="JW201" s="27"/>
      <c r="JX201" s="27"/>
      <c r="JY201" s="27"/>
      <c r="JZ201" s="27"/>
      <c r="KA201" s="27"/>
      <c r="KB201" s="27"/>
      <c r="KC201" s="27"/>
      <c r="KD201" s="27"/>
      <c r="KE201" s="27"/>
      <c r="KF201" s="27"/>
      <c r="KG201" s="27"/>
      <c r="KH201" s="27"/>
      <c r="KI201" s="27"/>
      <c r="KJ201" s="27"/>
      <c r="KK201" s="27"/>
      <c r="KL201" s="27"/>
      <c r="KM201" s="27"/>
      <c r="KN201" s="27"/>
      <c r="KO201" s="27"/>
      <c r="KP201" s="27"/>
      <c r="KQ201" s="27"/>
      <c r="KR201" s="27"/>
      <c r="KS201" s="27"/>
      <c r="KT201" s="27"/>
    </row>
    <row r="202" spans="1:306">
      <c r="A202" s="10" t="s">
        <v>663</v>
      </c>
      <c r="B202" s="10" t="s">
        <v>664</v>
      </c>
      <c r="K202" s="14"/>
      <c r="R202" s="14"/>
      <c r="AA202" s="14"/>
      <c r="AH202" s="14"/>
      <c r="BO202" s="12">
        <v>25.767624000000001</v>
      </c>
      <c r="BP202" s="12">
        <v>-80.139195999999998</v>
      </c>
      <c r="BT202" s="12">
        <v>146</v>
      </c>
      <c r="CD202" s="12" t="s">
        <v>1501</v>
      </c>
      <c r="IY202" s="27"/>
      <c r="IZ202" s="27"/>
      <c r="JA202" s="27"/>
      <c r="JB202" s="27"/>
      <c r="JC202" s="27"/>
      <c r="JD202" s="27"/>
      <c r="JE202" s="27"/>
      <c r="JF202" s="27"/>
      <c r="JG202" s="27"/>
      <c r="JH202" s="27"/>
      <c r="JI202" s="27"/>
      <c r="JJ202" s="27"/>
      <c r="JK202" s="27"/>
      <c r="JL202" s="27"/>
      <c r="JM202" s="27"/>
      <c r="JN202" s="27"/>
      <c r="JO202" s="27"/>
      <c r="JP202" s="27"/>
      <c r="JQ202" s="27"/>
      <c r="JR202" s="27"/>
      <c r="JS202" s="27"/>
      <c r="JT202" s="27"/>
      <c r="JU202" s="27"/>
      <c r="JV202" s="27"/>
      <c r="JW202" s="27"/>
      <c r="JX202" s="27"/>
      <c r="JY202" s="27"/>
      <c r="JZ202" s="27"/>
      <c r="KA202" s="27"/>
      <c r="KB202" s="27"/>
      <c r="KC202" s="27"/>
      <c r="KD202" s="27"/>
      <c r="KE202" s="27"/>
      <c r="KF202" s="27"/>
      <c r="KG202" s="27"/>
      <c r="KH202" s="27"/>
      <c r="KI202" s="27"/>
      <c r="KJ202" s="27"/>
      <c r="KK202" s="27"/>
      <c r="KL202" s="27"/>
      <c r="KM202" s="27"/>
      <c r="KN202" s="27"/>
      <c r="KO202" s="27"/>
      <c r="KP202" s="27"/>
      <c r="KQ202" s="27"/>
      <c r="KR202" s="27"/>
      <c r="KS202" s="27"/>
      <c r="KT202" s="27"/>
    </row>
    <row r="203" spans="1:306">
      <c r="A203" s="10" t="s">
        <v>53</v>
      </c>
      <c r="B203" s="10" t="s">
        <v>664</v>
      </c>
      <c r="K203" s="14"/>
      <c r="R203" s="14"/>
      <c r="AA203" s="14"/>
      <c r="AH203" s="14"/>
      <c r="IY203" s="27"/>
      <c r="IZ203" s="27"/>
      <c r="JA203" s="27"/>
      <c r="JB203" s="27"/>
      <c r="JC203" s="27"/>
      <c r="JD203" s="27"/>
      <c r="JE203" s="27"/>
      <c r="JF203" s="27"/>
      <c r="JG203" s="27"/>
      <c r="JH203" s="27"/>
      <c r="JI203" s="27"/>
      <c r="JJ203" s="27"/>
      <c r="JK203" s="27"/>
      <c r="JL203" s="27"/>
      <c r="JM203" s="27"/>
      <c r="JN203" s="27"/>
      <c r="JO203" s="27"/>
      <c r="JP203" s="27"/>
      <c r="JQ203" s="27"/>
      <c r="JR203" s="27"/>
      <c r="JS203" s="27"/>
      <c r="JT203" s="27"/>
      <c r="JU203" s="27"/>
      <c r="JV203" s="27"/>
      <c r="JW203" s="27"/>
      <c r="JX203" s="27"/>
      <c r="JY203" s="27"/>
      <c r="JZ203" s="27"/>
      <c r="KA203" s="27"/>
      <c r="KB203" s="27"/>
      <c r="KC203" s="27"/>
      <c r="KD203" s="27"/>
      <c r="KE203" s="27"/>
      <c r="KF203" s="27"/>
      <c r="KG203" s="27"/>
      <c r="KH203" s="27"/>
      <c r="KI203" s="27"/>
      <c r="KJ203" s="27"/>
      <c r="KK203" s="27"/>
      <c r="KL203" s="27"/>
      <c r="KM203" s="27"/>
      <c r="KN203" s="27"/>
      <c r="KO203" s="27"/>
      <c r="KP203" s="27"/>
      <c r="KQ203" s="27"/>
      <c r="KR203" s="27"/>
      <c r="KS203" s="27"/>
      <c r="KT203" s="27"/>
    </row>
    <row r="204" spans="1:306">
      <c r="A204" s="10" t="s">
        <v>670</v>
      </c>
      <c r="B204" s="10" t="s">
        <v>664</v>
      </c>
      <c r="K204" s="14"/>
      <c r="R204" s="14"/>
      <c r="AA204" s="14"/>
      <c r="AH204" s="14"/>
      <c r="IY204" s="27"/>
      <c r="IZ204" s="27"/>
      <c r="JA204" s="27"/>
      <c r="JB204" s="27"/>
      <c r="JC204" s="27"/>
      <c r="JD204" s="27"/>
      <c r="JE204" s="27"/>
      <c r="JF204" s="27"/>
      <c r="JG204" s="27"/>
      <c r="JH204" s="27"/>
      <c r="JI204" s="27"/>
      <c r="JJ204" s="27"/>
      <c r="JK204" s="27"/>
      <c r="JL204" s="27"/>
      <c r="JM204" s="27"/>
      <c r="JN204" s="27"/>
      <c r="JO204" s="27"/>
      <c r="JP204" s="27"/>
      <c r="JQ204" s="27"/>
      <c r="JR204" s="27"/>
      <c r="JS204" s="27"/>
      <c r="JT204" s="27"/>
      <c r="JU204" s="27"/>
      <c r="JV204" s="27"/>
      <c r="JW204" s="27"/>
      <c r="JX204" s="27"/>
      <c r="JY204" s="27"/>
      <c r="JZ204" s="27"/>
      <c r="KA204" s="27"/>
      <c r="KB204" s="27"/>
      <c r="KC204" s="27"/>
      <c r="KD204" s="27"/>
      <c r="KE204" s="27"/>
      <c r="KF204" s="27"/>
      <c r="KG204" s="27"/>
      <c r="KH204" s="27"/>
      <c r="KI204" s="27"/>
      <c r="KJ204" s="27"/>
      <c r="KK204" s="27"/>
      <c r="KL204" s="27"/>
      <c r="KM204" s="27"/>
      <c r="KN204" s="27"/>
      <c r="KO204" s="27"/>
      <c r="KP204" s="27"/>
      <c r="KQ204" s="27"/>
      <c r="KR204" s="27"/>
      <c r="KS204" s="27"/>
      <c r="KT204" s="27"/>
    </row>
    <row r="205" spans="1:306">
      <c r="A205" s="10" t="s">
        <v>671</v>
      </c>
      <c r="B205" s="10" t="s">
        <v>664</v>
      </c>
      <c r="K205" s="14"/>
      <c r="R205" s="14"/>
      <c r="AA205" s="14"/>
      <c r="AH205" s="14"/>
      <c r="IY205" s="27"/>
      <c r="IZ205" s="27"/>
      <c r="JA205" s="27"/>
      <c r="JB205" s="27"/>
      <c r="JC205" s="27"/>
      <c r="JD205" s="27"/>
      <c r="JE205" s="27"/>
      <c r="JF205" s="27"/>
      <c r="JG205" s="27"/>
      <c r="JH205" s="27"/>
      <c r="JI205" s="27"/>
      <c r="JJ205" s="27"/>
      <c r="JK205" s="27"/>
      <c r="JL205" s="27"/>
      <c r="JM205" s="27"/>
      <c r="JN205" s="27"/>
      <c r="JO205" s="27"/>
      <c r="JP205" s="27"/>
      <c r="JQ205" s="27"/>
      <c r="JR205" s="27"/>
      <c r="JS205" s="27"/>
      <c r="JT205" s="27"/>
      <c r="JU205" s="27"/>
      <c r="JV205" s="27"/>
      <c r="JW205" s="27"/>
      <c r="JX205" s="27"/>
      <c r="JY205" s="27"/>
      <c r="JZ205" s="27"/>
      <c r="KA205" s="27"/>
      <c r="KB205" s="27"/>
      <c r="KC205" s="27"/>
      <c r="KD205" s="27"/>
      <c r="KE205" s="27"/>
      <c r="KF205" s="27"/>
      <c r="KG205" s="27"/>
      <c r="KH205" s="27"/>
      <c r="KI205" s="27"/>
      <c r="KJ205" s="27"/>
      <c r="KK205" s="27"/>
      <c r="KL205" s="27"/>
      <c r="KM205" s="27"/>
      <c r="KN205" s="27"/>
      <c r="KO205" s="27"/>
      <c r="KP205" s="27"/>
      <c r="KQ205" s="27"/>
      <c r="KR205" s="27"/>
      <c r="KS205" s="27"/>
      <c r="KT205" s="27"/>
    </row>
    <row r="206" spans="1:306" ht="31.5">
      <c r="A206" s="10" t="s">
        <v>672</v>
      </c>
      <c r="B206" s="10" t="s">
        <v>664</v>
      </c>
      <c r="R206" s="14"/>
      <c r="AH206" s="14"/>
      <c r="AX206" s="14"/>
      <c r="IY206" s="27"/>
      <c r="IZ206" s="27"/>
      <c r="JA206" s="27"/>
      <c r="JB206" s="27"/>
      <c r="JC206" s="27"/>
      <c r="JD206" s="27"/>
      <c r="JE206" s="27"/>
      <c r="JF206" s="27"/>
      <c r="JG206" s="27"/>
      <c r="JH206" s="27"/>
      <c r="JI206" s="27"/>
      <c r="JJ206" s="27"/>
      <c r="JK206" s="27"/>
      <c r="JL206" s="27"/>
      <c r="JM206" s="27"/>
      <c r="JN206" s="27"/>
      <c r="JO206" s="27"/>
      <c r="JP206" s="27"/>
      <c r="JQ206" s="27"/>
      <c r="JR206" s="27"/>
      <c r="JS206" s="27"/>
      <c r="JT206" s="27"/>
      <c r="JU206" s="27"/>
      <c r="JV206" s="27"/>
      <c r="JW206" s="27"/>
      <c r="JX206" s="27"/>
      <c r="JY206" s="27"/>
      <c r="JZ206" s="27"/>
      <c r="KA206" s="27"/>
      <c r="KB206" s="27"/>
      <c r="KC206" s="27"/>
      <c r="KD206" s="27"/>
      <c r="KE206" s="27"/>
      <c r="KF206" s="27"/>
      <c r="KG206" s="27"/>
      <c r="KH206" s="27"/>
      <c r="KI206" s="27"/>
      <c r="KJ206" s="27"/>
      <c r="KK206" s="27"/>
      <c r="KL206" s="27"/>
      <c r="KM206" s="27"/>
      <c r="KN206" s="27"/>
      <c r="KO206" s="27"/>
      <c r="KP206" s="27"/>
      <c r="KQ206" s="27"/>
      <c r="KR206" s="27"/>
      <c r="KS206" s="27"/>
      <c r="KT206" s="27"/>
    </row>
    <row r="207" spans="1:306" ht="31.5">
      <c r="A207" s="10" t="s">
        <v>674</v>
      </c>
      <c r="B207" s="10" t="s">
        <v>664</v>
      </c>
      <c r="D207" s="16"/>
      <c r="K207" s="14"/>
      <c r="R207" s="14"/>
      <c r="AA207" s="14"/>
      <c r="AH207" s="14"/>
      <c r="AJ207" s="16"/>
      <c r="AK207" s="16"/>
      <c r="IY207" s="27"/>
      <c r="IZ207" s="27"/>
      <c r="JA207" s="27"/>
      <c r="JB207" s="27"/>
      <c r="JC207" s="27"/>
      <c r="JD207" s="27"/>
      <c r="JE207" s="27"/>
      <c r="JF207" s="27"/>
      <c r="JG207" s="27"/>
      <c r="JH207" s="27"/>
      <c r="JI207" s="27"/>
      <c r="JJ207" s="27"/>
      <c r="JK207" s="27"/>
      <c r="JL207" s="27"/>
      <c r="JM207" s="27"/>
      <c r="JN207" s="27"/>
      <c r="JO207" s="27"/>
      <c r="JP207" s="27"/>
      <c r="JQ207" s="27"/>
      <c r="JR207" s="27"/>
      <c r="JS207" s="27"/>
      <c r="JT207" s="27"/>
      <c r="JU207" s="27"/>
      <c r="JV207" s="27"/>
      <c r="JW207" s="27"/>
      <c r="JX207" s="27"/>
      <c r="JY207" s="27"/>
      <c r="JZ207" s="27"/>
      <c r="KA207" s="27"/>
      <c r="KB207" s="27"/>
      <c r="KC207" s="27"/>
      <c r="KD207" s="27"/>
      <c r="KE207" s="27"/>
      <c r="KF207" s="27"/>
      <c r="KG207" s="27"/>
      <c r="KH207" s="27"/>
      <c r="KI207" s="27"/>
      <c r="KJ207" s="27"/>
      <c r="KK207" s="27"/>
      <c r="KL207" s="27"/>
      <c r="KM207" s="27"/>
      <c r="KN207" s="27"/>
      <c r="KO207" s="27"/>
      <c r="KP207" s="27"/>
      <c r="KQ207" s="27"/>
      <c r="KR207" s="27"/>
      <c r="KS207" s="27"/>
      <c r="KT207" s="27"/>
    </row>
    <row r="208" spans="1:306" ht="31.5">
      <c r="A208" s="10" t="s">
        <v>677</v>
      </c>
      <c r="B208" s="10" t="s">
        <v>664</v>
      </c>
      <c r="K208" s="14"/>
      <c r="R208" s="14"/>
      <c r="AA208" s="14"/>
      <c r="AH208" s="14"/>
      <c r="IY208" s="27"/>
      <c r="IZ208" s="27"/>
      <c r="JA208" s="27"/>
      <c r="JB208" s="27"/>
      <c r="JC208" s="27"/>
      <c r="JD208" s="27"/>
      <c r="JE208" s="27"/>
      <c r="JF208" s="27"/>
      <c r="JG208" s="27"/>
      <c r="JH208" s="27"/>
      <c r="JI208" s="27"/>
      <c r="JJ208" s="27"/>
      <c r="JK208" s="27"/>
      <c r="JL208" s="27"/>
      <c r="JM208" s="27"/>
      <c r="JN208" s="27"/>
      <c r="JO208" s="27"/>
      <c r="JP208" s="27"/>
      <c r="JQ208" s="27"/>
      <c r="JR208" s="27"/>
      <c r="JS208" s="27"/>
      <c r="JT208" s="27"/>
      <c r="JU208" s="27"/>
      <c r="JV208" s="27"/>
      <c r="JW208" s="27"/>
      <c r="JX208" s="27"/>
      <c r="JY208" s="27"/>
      <c r="JZ208" s="27"/>
      <c r="KA208" s="27"/>
      <c r="KB208" s="27"/>
      <c r="KC208" s="27"/>
      <c r="KD208" s="27"/>
      <c r="KE208" s="27"/>
      <c r="KF208" s="27"/>
      <c r="KG208" s="27"/>
      <c r="KH208" s="27"/>
      <c r="KI208" s="27"/>
      <c r="KJ208" s="27"/>
      <c r="KK208" s="27"/>
      <c r="KL208" s="27"/>
      <c r="KM208" s="27"/>
      <c r="KN208" s="27"/>
      <c r="KO208" s="27"/>
      <c r="KP208" s="27"/>
      <c r="KQ208" s="27"/>
      <c r="KR208" s="27"/>
      <c r="KS208" s="27"/>
      <c r="KT208" s="27"/>
    </row>
    <row r="209" spans="1:306" ht="31.5">
      <c r="A209" s="10" t="s">
        <v>678</v>
      </c>
      <c r="B209" s="10" t="s">
        <v>664</v>
      </c>
      <c r="G209" s="38"/>
      <c r="K209" s="14"/>
      <c r="R209" s="14"/>
      <c r="AA209" s="14"/>
      <c r="AH209" s="14"/>
      <c r="IY209" s="27"/>
      <c r="IZ209" s="27"/>
      <c r="JA209" s="27"/>
      <c r="JB209" s="27"/>
      <c r="JC209" s="27"/>
      <c r="JD209" s="27"/>
      <c r="JE209" s="27"/>
      <c r="JF209" s="27"/>
      <c r="JG209" s="27"/>
      <c r="JH209" s="27"/>
      <c r="JI209" s="27"/>
      <c r="JJ209" s="27"/>
      <c r="JK209" s="27"/>
      <c r="JL209" s="27"/>
      <c r="JM209" s="27"/>
      <c r="JN209" s="27"/>
      <c r="JO209" s="27"/>
      <c r="JP209" s="27"/>
      <c r="JQ209" s="27"/>
      <c r="JR209" s="27"/>
      <c r="JS209" s="27"/>
      <c r="JT209" s="27"/>
      <c r="JU209" s="27"/>
      <c r="JV209" s="27"/>
      <c r="JW209" s="27"/>
      <c r="JX209" s="27"/>
      <c r="JY209" s="27"/>
      <c r="JZ209" s="27"/>
      <c r="KA209" s="27"/>
      <c r="KB209" s="27"/>
      <c r="KC209" s="27"/>
      <c r="KD209" s="27"/>
      <c r="KE209" s="27"/>
      <c r="KF209" s="27"/>
      <c r="KG209" s="27"/>
      <c r="KH209" s="27"/>
      <c r="KI209" s="27"/>
      <c r="KJ209" s="27"/>
      <c r="KK209" s="27"/>
      <c r="KL209" s="27"/>
      <c r="KM209" s="27"/>
      <c r="KN209" s="27"/>
      <c r="KO209" s="27"/>
      <c r="KP209" s="27"/>
      <c r="KQ209" s="27"/>
      <c r="KR209" s="27"/>
      <c r="KS209" s="27"/>
      <c r="KT209" s="27"/>
    </row>
    <row r="210" spans="1:306">
      <c r="A210" s="10" t="s">
        <v>679</v>
      </c>
      <c r="B210" s="10" t="s">
        <v>664</v>
      </c>
      <c r="K210" s="14"/>
      <c r="R210" s="14"/>
      <c r="AA210" s="14"/>
      <c r="AH210" s="14"/>
      <c r="IY210" s="27"/>
      <c r="IZ210" s="27"/>
      <c r="JA210" s="27"/>
      <c r="JB210" s="27"/>
      <c r="JC210" s="27"/>
      <c r="JD210" s="27"/>
      <c r="JE210" s="27"/>
      <c r="JF210" s="27"/>
      <c r="JG210" s="27"/>
      <c r="JH210" s="27"/>
      <c r="JI210" s="27"/>
      <c r="JJ210" s="27"/>
      <c r="JK210" s="27"/>
      <c r="JL210" s="27"/>
      <c r="JM210" s="27"/>
      <c r="JN210" s="27"/>
      <c r="JO210" s="27"/>
      <c r="JP210" s="27"/>
      <c r="JQ210" s="27"/>
      <c r="JR210" s="27"/>
      <c r="JS210" s="27"/>
      <c r="JT210" s="27"/>
      <c r="JU210" s="27"/>
      <c r="JV210" s="27"/>
      <c r="JW210" s="27"/>
      <c r="JX210" s="27"/>
      <c r="JY210" s="27"/>
      <c r="JZ210" s="27"/>
      <c r="KA210" s="27"/>
      <c r="KB210" s="27"/>
      <c r="KC210" s="27"/>
      <c r="KD210" s="27"/>
      <c r="KE210" s="27"/>
      <c r="KF210" s="27"/>
      <c r="KG210" s="27"/>
      <c r="KH210" s="27"/>
      <c r="KI210" s="27"/>
      <c r="KJ210" s="27"/>
      <c r="KK210" s="27"/>
      <c r="KL210" s="27"/>
      <c r="KM210" s="27"/>
      <c r="KN210" s="27"/>
      <c r="KO210" s="27"/>
      <c r="KP210" s="27"/>
      <c r="KQ210" s="27"/>
      <c r="KR210" s="27"/>
      <c r="KS210" s="27"/>
      <c r="KT210" s="27"/>
    </row>
    <row r="211" spans="1:306" ht="31.5">
      <c r="A211" s="10" t="s">
        <v>680</v>
      </c>
      <c r="B211" s="10" t="s">
        <v>664</v>
      </c>
      <c r="K211" s="14"/>
      <c r="R211" s="14"/>
      <c r="AA211" s="14"/>
      <c r="AH211" s="14"/>
      <c r="IY211" s="27"/>
      <c r="IZ211" s="27"/>
      <c r="JA211" s="27"/>
      <c r="JB211" s="27"/>
      <c r="JC211" s="27"/>
      <c r="JD211" s="27"/>
      <c r="JE211" s="27"/>
      <c r="JF211" s="27"/>
      <c r="JG211" s="27"/>
      <c r="JH211" s="27"/>
      <c r="JI211" s="27"/>
      <c r="JJ211" s="27"/>
      <c r="JK211" s="27"/>
      <c r="JL211" s="27"/>
      <c r="JM211" s="27"/>
      <c r="JN211" s="27"/>
      <c r="JO211" s="27"/>
      <c r="JP211" s="27"/>
      <c r="JQ211" s="27"/>
      <c r="JR211" s="27"/>
      <c r="JS211" s="27"/>
      <c r="JT211" s="27"/>
      <c r="JU211" s="27"/>
      <c r="JV211" s="27"/>
      <c r="JW211" s="27"/>
      <c r="JX211" s="27"/>
      <c r="JY211" s="27"/>
      <c r="JZ211" s="27"/>
      <c r="KA211" s="27"/>
      <c r="KB211" s="27"/>
      <c r="KC211" s="27"/>
      <c r="KD211" s="27"/>
      <c r="KE211" s="27"/>
      <c r="KF211" s="27"/>
      <c r="KG211" s="27"/>
      <c r="KH211" s="27"/>
      <c r="KI211" s="27"/>
      <c r="KJ211" s="27"/>
      <c r="KK211" s="27"/>
      <c r="KL211" s="27"/>
      <c r="KM211" s="27"/>
      <c r="KN211" s="27"/>
      <c r="KO211" s="27"/>
      <c r="KP211" s="27"/>
      <c r="KQ211" s="27"/>
      <c r="KR211" s="27"/>
      <c r="KS211" s="27"/>
      <c r="KT211" s="27"/>
    </row>
    <row r="212" spans="1:306">
      <c r="A212" s="10" t="s">
        <v>681</v>
      </c>
      <c r="B212" s="10" t="s">
        <v>664</v>
      </c>
      <c r="I212" s="14"/>
      <c r="R212" s="14"/>
      <c r="AA212" s="14"/>
      <c r="AH212" s="14"/>
      <c r="IY212" s="27"/>
      <c r="IZ212" s="27"/>
      <c r="JA212" s="27"/>
      <c r="JB212" s="27"/>
      <c r="JC212" s="27"/>
      <c r="JD212" s="27"/>
      <c r="JE212" s="27"/>
      <c r="JF212" s="27"/>
      <c r="JG212" s="27"/>
      <c r="JH212" s="27"/>
      <c r="JI212" s="27"/>
      <c r="JJ212" s="27"/>
      <c r="JK212" s="27"/>
      <c r="JL212" s="27"/>
      <c r="JM212" s="27"/>
      <c r="JN212" s="27"/>
      <c r="JO212" s="27"/>
      <c r="JP212" s="27"/>
      <c r="JQ212" s="27"/>
      <c r="JR212" s="27"/>
      <c r="JS212" s="27"/>
      <c r="JT212" s="27"/>
      <c r="JU212" s="27"/>
      <c r="JV212" s="27"/>
      <c r="JW212" s="27"/>
      <c r="JX212" s="27"/>
      <c r="JY212" s="27"/>
      <c r="JZ212" s="27"/>
      <c r="KA212" s="27"/>
      <c r="KB212" s="27"/>
      <c r="KC212" s="27"/>
      <c r="KD212" s="27"/>
      <c r="KE212" s="27"/>
      <c r="KF212" s="27"/>
      <c r="KG212" s="27"/>
      <c r="KH212" s="27"/>
      <c r="KI212" s="27"/>
      <c r="KJ212" s="27"/>
      <c r="KK212" s="27"/>
      <c r="KL212" s="27"/>
      <c r="KM212" s="27"/>
      <c r="KN212" s="27"/>
      <c r="KO212" s="27"/>
      <c r="KP212" s="27"/>
      <c r="KQ212" s="27"/>
      <c r="KR212" s="27"/>
      <c r="KS212" s="27"/>
      <c r="KT212" s="27"/>
    </row>
    <row r="213" spans="1:306">
      <c r="A213" s="10" t="s">
        <v>110</v>
      </c>
      <c r="B213" s="10" t="s">
        <v>664</v>
      </c>
      <c r="K213" s="14"/>
      <c r="R213" s="14"/>
      <c r="AA213" s="14"/>
      <c r="AH213" s="14"/>
      <c r="IY213" s="27"/>
      <c r="IZ213" s="27"/>
      <c r="JA213" s="27"/>
      <c r="JB213" s="27"/>
      <c r="JC213" s="27"/>
      <c r="JD213" s="27"/>
      <c r="JE213" s="27"/>
      <c r="JF213" s="27"/>
      <c r="JG213" s="27"/>
      <c r="JH213" s="27"/>
      <c r="JI213" s="27"/>
      <c r="JJ213" s="27"/>
      <c r="JK213" s="27"/>
      <c r="JL213" s="27"/>
      <c r="JM213" s="27"/>
      <c r="JN213" s="27"/>
      <c r="JO213" s="27"/>
      <c r="JP213" s="27"/>
      <c r="JQ213" s="27"/>
      <c r="JR213" s="27"/>
      <c r="JS213" s="27"/>
      <c r="JT213" s="27"/>
      <c r="JU213" s="27"/>
      <c r="JV213" s="27"/>
      <c r="JW213" s="27"/>
      <c r="JX213" s="27"/>
      <c r="JY213" s="27"/>
      <c r="JZ213" s="27"/>
      <c r="KA213" s="27"/>
      <c r="KB213" s="27"/>
      <c r="KC213" s="27"/>
      <c r="KD213" s="27"/>
      <c r="KE213" s="27"/>
      <c r="KF213" s="27"/>
      <c r="KG213" s="27"/>
      <c r="KH213" s="27"/>
      <c r="KI213" s="27"/>
      <c r="KJ213" s="27"/>
      <c r="KK213" s="27"/>
      <c r="KL213" s="27"/>
      <c r="KM213" s="27"/>
      <c r="KN213" s="27"/>
      <c r="KO213" s="27"/>
      <c r="KP213" s="27"/>
      <c r="KQ213" s="27"/>
      <c r="KR213" s="27"/>
      <c r="KS213" s="27"/>
      <c r="KT213" s="27"/>
    </row>
    <row r="214" spans="1:306">
      <c r="A214" s="10" t="s">
        <v>684</v>
      </c>
      <c r="B214" s="10" t="s">
        <v>664</v>
      </c>
      <c r="K214" s="14"/>
      <c r="R214" s="14"/>
      <c r="AA214" s="14"/>
      <c r="AH214" s="14"/>
      <c r="AX214" s="14"/>
      <c r="IY214" s="27"/>
      <c r="IZ214" s="27"/>
      <c r="JA214" s="27"/>
      <c r="JB214" s="27"/>
      <c r="JC214" s="27"/>
      <c r="JD214" s="27"/>
      <c r="JE214" s="27"/>
      <c r="JF214" s="27"/>
      <c r="JG214" s="27"/>
      <c r="JH214" s="27"/>
      <c r="JI214" s="27"/>
      <c r="JJ214" s="27"/>
      <c r="JK214" s="27"/>
      <c r="JL214" s="27"/>
      <c r="JM214" s="27"/>
      <c r="JN214" s="27"/>
      <c r="JO214" s="27"/>
      <c r="JP214" s="27"/>
      <c r="JQ214" s="27"/>
      <c r="JR214" s="27"/>
      <c r="JS214" s="27"/>
      <c r="JT214" s="27"/>
      <c r="JU214" s="27"/>
      <c r="JV214" s="27"/>
      <c r="JW214" s="27"/>
      <c r="JX214" s="27"/>
      <c r="JY214" s="27"/>
      <c r="JZ214" s="27"/>
      <c r="KA214" s="27"/>
      <c r="KB214" s="27"/>
      <c r="KC214" s="27"/>
      <c r="KD214" s="27"/>
      <c r="KE214" s="27"/>
      <c r="KF214" s="27"/>
      <c r="KG214" s="27"/>
      <c r="KH214" s="27"/>
      <c r="KI214" s="27"/>
      <c r="KJ214" s="27"/>
      <c r="KK214" s="27"/>
      <c r="KL214" s="27"/>
      <c r="KM214" s="27"/>
      <c r="KN214" s="27"/>
      <c r="KO214" s="27"/>
      <c r="KP214" s="27"/>
      <c r="KQ214" s="27"/>
      <c r="KR214" s="27"/>
      <c r="KS214" s="27"/>
      <c r="KT214" s="27"/>
    </row>
    <row r="215" spans="1:306" ht="31.5">
      <c r="A215" s="10" t="s">
        <v>685</v>
      </c>
      <c r="B215" s="10" t="s">
        <v>664</v>
      </c>
      <c r="K215" s="14"/>
      <c r="R215" s="14"/>
      <c r="AA215" s="14"/>
      <c r="AH215" s="14"/>
      <c r="IY215" s="27"/>
      <c r="IZ215" s="27"/>
      <c r="JA215" s="27"/>
      <c r="JB215" s="27"/>
      <c r="JC215" s="27"/>
      <c r="JD215" s="27"/>
      <c r="JE215" s="27"/>
      <c r="JF215" s="27"/>
      <c r="JG215" s="27"/>
      <c r="JH215" s="27"/>
      <c r="JI215" s="27"/>
      <c r="JJ215" s="27"/>
      <c r="JK215" s="27"/>
      <c r="JL215" s="27"/>
      <c r="JM215" s="27"/>
      <c r="JN215" s="27"/>
      <c r="JO215" s="27"/>
      <c r="JP215" s="27"/>
      <c r="JQ215" s="27"/>
      <c r="JR215" s="27"/>
      <c r="JS215" s="27"/>
      <c r="JT215" s="27"/>
      <c r="JU215" s="27"/>
      <c r="JV215" s="27"/>
      <c r="JW215" s="27"/>
      <c r="JX215" s="27"/>
      <c r="JY215" s="27"/>
      <c r="JZ215" s="27"/>
      <c r="KA215" s="27"/>
      <c r="KB215" s="27"/>
      <c r="KC215" s="27"/>
      <c r="KD215" s="27"/>
      <c r="KE215" s="27"/>
      <c r="KF215" s="27"/>
      <c r="KG215" s="27"/>
      <c r="KH215" s="27"/>
      <c r="KI215" s="27"/>
      <c r="KJ215" s="27"/>
      <c r="KK215" s="27"/>
      <c r="KL215" s="27"/>
      <c r="KM215" s="27"/>
      <c r="KN215" s="27"/>
      <c r="KO215" s="27"/>
      <c r="KP215" s="27"/>
      <c r="KQ215" s="27"/>
      <c r="KR215" s="27"/>
      <c r="KS215" s="27"/>
      <c r="KT215" s="27"/>
    </row>
    <row r="216" spans="1:306" ht="31.5">
      <c r="A216" s="10" t="s">
        <v>686</v>
      </c>
      <c r="B216" s="10" t="s">
        <v>664</v>
      </c>
      <c r="K216" s="14"/>
      <c r="R216" s="14"/>
      <c r="AA216" s="14"/>
      <c r="AH216" s="14"/>
      <c r="IY216" s="27"/>
      <c r="IZ216" s="27"/>
      <c r="JA216" s="27"/>
      <c r="JB216" s="27"/>
      <c r="JC216" s="27"/>
      <c r="JD216" s="27"/>
      <c r="JE216" s="27"/>
      <c r="JF216" s="27"/>
      <c r="JG216" s="27"/>
      <c r="JH216" s="27"/>
      <c r="JI216" s="27"/>
      <c r="JJ216" s="27"/>
      <c r="JK216" s="27"/>
      <c r="JL216" s="27"/>
      <c r="JM216" s="27"/>
      <c r="JN216" s="27"/>
      <c r="JO216" s="27"/>
      <c r="JP216" s="27"/>
      <c r="JQ216" s="27"/>
      <c r="JR216" s="27"/>
      <c r="JS216" s="27"/>
      <c r="JT216" s="27"/>
      <c r="JU216" s="27"/>
      <c r="JV216" s="27"/>
      <c r="JW216" s="27"/>
      <c r="JX216" s="27"/>
      <c r="JY216" s="27"/>
      <c r="JZ216" s="27"/>
      <c r="KA216" s="27"/>
      <c r="KB216" s="27"/>
      <c r="KC216" s="27"/>
      <c r="KD216" s="27"/>
      <c r="KE216" s="27"/>
      <c r="KF216" s="27"/>
      <c r="KG216" s="27"/>
      <c r="KH216" s="27"/>
      <c r="KI216" s="27"/>
      <c r="KJ216" s="27"/>
      <c r="KK216" s="27"/>
      <c r="KL216" s="27"/>
      <c r="KM216" s="27"/>
      <c r="KN216" s="27"/>
      <c r="KO216" s="27"/>
      <c r="KP216" s="27"/>
      <c r="KQ216" s="27"/>
      <c r="KR216" s="27"/>
      <c r="KS216" s="27"/>
      <c r="KT216" s="27"/>
    </row>
    <row r="217" spans="1:306" ht="64.5">
      <c r="A217" s="10" t="s">
        <v>687</v>
      </c>
      <c r="B217" s="10" t="s">
        <v>664</v>
      </c>
      <c r="C217" s="12">
        <v>24.525628999999999</v>
      </c>
      <c r="D217" s="12">
        <v>-81.962479999999999</v>
      </c>
      <c r="K217" s="14"/>
      <c r="R217" s="14" t="s">
        <v>1502</v>
      </c>
      <c r="S217" s="12">
        <v>24.527628</v>
      </c>
      <c r="T217" s="12">
        <v>-81.985662000000005</v>
      </c>
      <c r="AA217" s="14"/>
      <c r="AH217" s="14" t="s">
        <v>1503</v>
      </c>
      <c r="IY217" s="27"/>
      <c r="IZ217" s="27"/>
      <c r="JA217" s="27"/>
      <c r="JB217" s="27"/>
      <c r="JC217" s="27"/>
      <c r="JD217" s="27"/>
      <c r="JE217" s="27"/>
      <c r="JF217" s="27"/>
      <c r="JG217" s="27"/>
      <c r="JH217" s="27"/>
      <c r="JI217" s="27"/>
      <c r="JJ217" s="27"/>
      <c r="JK217" s="27"/>
      <c r="JL217" s="27"/>
      <c r="JM217" s="27"/>
      <c r="JN217" s="27"/>
      <c r="JO217" s="27"/>
      <c r="JP217" s="27"/>
      <c r="JQ217" s="27"/>
      <c r="JR217" s="27"/>
      <c r="JS217" s="27"/>
      <c r="JT217" s="27"/>
      <c r="JU217" s="27"/>
      <c r="JV217" s="27"/>
      <c r="JW217" s="27"/>
      <c r="JX217" s="27"/>
      <c r="JY217" s="27"/>
      <c r="JZ217" s="27"/>
      <c r="KA217" s="27"/>
      <c r="KB217" s="27"/>
      <c r="KC217" s="27"/>
      <c r="KD217" s="27"/>
      <c r="KE217" s="27"/>
      <c r="KF217" s="27"/>
      <c r="KG217" s="27"/>
      <c r="KH217" s="27"/>
      <c r="KI217" s="27"/>
      <c r="KJ217" s="27"/>
      <c r="KK217" s="27"/>
      <c r="KL217" s="27"/>
      <c r="KM217" s="27"/>
      <c r="KN217" s="27"/>
      <c r="KO217" s="27"/>
      <c r="KP217" s="27"/>
      <c r="KQ217" s="27"/>
      <c r="KR217" s="27"/>
      <c r="KS217" s="27"/>
      <c r="KT217" s="27"/>
    </row>
    <row r="218" spans="1:306" ht="31.5">
      <c r="A218" s="10" t="s">
        <v>690</v>
      </c>
      <c r="B218" s="10" t="s">
        <v>664</v>
      </c>
      <c r="K218" s="14"/>
      <c r="R218" s="14"/>
      <c r="AA218" s="14"/>
      <c r="AH218" s="14"/>
      <c r="IY218" s="27"/>
      <c r="IZ218" s="27"/>
      <c r="JA218" s="27"/>
      <c r="JB218" s="27"/>
      <c r="JC218" s="27"/>
      <c r="JD218" s="27"/>
      <c r="JE218" s="27"/>
      <c r="JF218" s="27"/>
      <c r="JG218" s="27"/>
      <c r="JH218" s="27"/>
      <c r="JI218" s="27"/>
      <c r="JJ218" s="27"/>
      <c r="JK218" s="27"/>
      <c r="JL218" s="27"/>
      <c r="JM218" s="27"/>
      <c r="JN218" s="27"/>
      <c r="JO218" s="27"/>
      <c r="JP218" s="27"/>
      <c r="JQ218" s="27"/>
      <c r="JR218" s="27"/>
      <c r="JS218" s="27"/>
      <c r="JT218" s="27"/>
      <c r="JU218" s="27"/>
      <c r="JV218" s="27"/>
      <c r="JW218" s="27"/>
      <c r="JX218" s="27"/>
      <c r="JY218" s="27"/>
      <c r="JZ218" s="27"/>
      <c r="KA218" s="27"/>
      <c r="KB218" s="27"/>
      <c r="KC218" s="27"/>
      <c r="KD218" s="27"/>
      <c r="KE218" s="27"/>
      <c r="KF218" s="27"/>
      <c r="KG218" s="27"/>
      <c r="KH218" s="27"/>
      <c r="KI218" s="27"/>
      <c r="KJ218" s="27"/>
      <c r="KK218" s="27"/>
      <c r="KL218" s="27"/>
      <c r="KM218" s="27"/>
      <c r="KN218" s="27"/>
      <c r="KO218" s="27"/>
      <c r="KP218" s="27"/>
      <c r="KQ218" s="27"/>
      <c r="KR218" s="27"/>
      <c r="KS218" s="27"/>
      <c r="KT218" s="27"/>
    </row>
    <row r="219" spans="1:306" ht="31.5">
      <c r="A219" s="10" t="s">
        <v>137</v>
      </c>
      <c r="B219" s="10" t="s">
        <v>664</v>
      </c>
      <c r="K219" s="14"/>
      <c r="R219" s="14"/>
      <c r="AA219" s="14"/>
      <c r="AH219" s="14"/>
      <c r="IY219" s="27"/>
      <c r="IZ219" s="27"/>
      <c r="JA219" s="27"/>
      <c r="JB219" s="27"/>
      <c r="JC219" s="27"/>
      <c r="JD219" s="27"/>
      <c r="JE219" s="27"/>
      <c r="JF219" s="27"/>
      <c r="JG219" s="27"/>
      <c r="JH219" s="27"/>
      <c r="JI219" s="27"/>
      <c r="JJ219" s="27"/>
      <c r="JK219" s="27"/>
      <c r="JL219" s="27"/>
      <c r="JM219" s="27"/>
      <c r="JN219" s="27"/>
      <c r="JO219" s="27"/>
      <c r="JP219" s="27"/>
      <c r="JQ219" s="27"/>
      <c r="JR219" s="27"/>
      <c r="JS219" s="27"/>
      <c r="JT219" s="27"/>
      <c r="JU219" s="27"/>
      <c r="JV219" s="27"/>
      <c r="JW219" s="27"/>
      <c r="JX219" s="27"/>
      <c r="JY219" s="27"/>
      <c r="JZ219" s="27"/>
      <c r="KA219" s="27"/>
      <c r="KB219" s="27"/>
      <c r="KC219" s="27"/>
      <c r="KD219" s="27"/>
      <c r="KE219" s="27"/>
      <c r="KF219" s="27"/>
      <c r="KG219" s="27"/>
      <c r="KH219" s="27"/>
      <c r="KI219" s="27"/>
      <c r="KJ219" s="27"/>
      <c r="KK219" s="27"/>
      <c r="KL219" s="27"/>
      <c r="KM219" s="27"/>
      <c r="KN219" s="27"/>
      <c r="KO219" s="27"/>
      <c r="KP219" s="27"/>
      <c r="KQ219" s="27"/>
      <c r="KR219" s="27"/>
      <c r="KS219" s="27"/>
      <c r="KT219" s="27"/>
    </row>
    <row r="220" spans="1:306">
      <c r="A220" s="10" t="s">
        <v>692</v>
      </c>
      <c r="B220" s="10" t="s">
        <v>664</v>
      </c>
      <c r="K220" s="14"/>
      <c r="R220" s="14"/>
      <c r="AA220" s="14"/>
      <c r="AH220" s="14"/>
      <c r="IY220" s="27"/>
      <c r="IZ220" s="27"/>
      <c r="JA220" s="27"/>
      <c r="JB220" s="27"/>
      <c r="JC220" s="27"/>
      <c r="JD220" s="27"/>
      <c r="JE220" s="27"/>
      <c r="JF220" s="27"/>
      <c r="JG220" s="27"/>
      <c r="JH220" s="27"/>
      <c r="JI220" s="27"/>
      <c r="JJ220" s="27"/>
      <c r="JK220" s="27"/>
      <c r="JL220" s="27"/>
      <c r="JM220" s="27"/>
      <c r="JN220" s="27"/>
      <c r="JO220" s="27"/>
      <c r="JP220" s="27"/>
      <c r="JQ220" s="27"/>
      <c r="JR220" s="27"/>
      <c r="JS220" s="27"/>
      <c r="JT220" s="27"/>
      <c r="JU220" s="27"/>
      <c r="JV220" s="27"/>
      <c r="JW220" s="27"/>
      <c r="JX220" s="27"/>
      <c r="JY220" s="27"/>
      <c r="JZ220" s="27"/>
      <c r="KA220" s="27"/>
      <c r="KB220" s="27"/>
      <c r="KC220" s="27"/>
      <c r="KD220" s="27"/>
      <c r="KE220" s="27"/>
      <c r="KF220" s="27"/>
      <c r="KG220" s="27"/>
      <c r="KH220" s="27"/>
      <c r="KI220" s="27"/>
      <c r="KJ220" s="27"/>
      <c r="KK220" s="27"/>
      <c r="KL220" s="27"/>
      <c r="KM220" s="27"/>
      <c r="KN220" s="27"/>
      <c r="KO220" s="27"/>
      <c r="KP220" s="27"/>
      <c r="KQ220" s="27"/>
      <c r="KR220" s="27"/>
      <c r="KS220" s="27"/>
      <c r="KT220" s="27"/>
    </row>
    <row r="221" spans="1:306">
      <c r="A221" s="10" t="s">
        <v>138</v>
      </c>
      <c r="B221" s="10" t="s">
        <v>664</v>
      </c>
      <c r="C221" s="12">
        <v>24.621980000000001</v>
      </c>
      <c r="D221" s="12">
        <v>-81.543310000000005</v>
      </c>
      <c r="E221" s="70">
        <v>0.70763888888888893</v>
      </c>
      <c r="F221" s="12">
        <v>0</v>
      </c>
      <c r="H221" s="12">
        <v>0</v>
      </c>
      <c r="J221" s="12">
        <v>0</v>
      </c>
      <c r="K221" s="12"/>
      <c r="L221" s="12">
        <v>0</v>
      </c>
      <c r="N221" s="12">
        <v>0</v>
      </c>
      <c r="P221" s="12">
        <v>7</v>
      </c>
      <c r="Q221" s="12" t="s">
        <v>1504</v>
      </c>
      <c r="R221" s="14" t="s">
        <v>1505</v>
      </c>
      <c r="AA221" s="76"/>
      <c r="AH221" s="14"/>
      <c r="IY221" s="27"/>
      <c r="IZ221" s="27"/>
      <c r="JA221" s="27"/>
      <c r="JB221" s="27"/>
      <c r="JC221" s="27"/>
      <c r="JD221" s="27"/>
      <c r="JE221" s="27"/>
      <c r="JF221" s="27"/>
      <c r="JG221" s="27"/>
      <c r="JH221" s="27"/>
      <c r="JI221" s="27"/>
      <c r="JJ221" s="27"/>
      <c r="JK221" s="27"/>
      <c r="JL221" s="27"/>
      <c r="JM221" s="27"/>
      <c r="JN221" s="27"/>
      <c r="JO221" s="27"/>
      <c r="JP221" s="27"/>
      <c r="JQ221" s="27"/>
      <c r="JR221" s="27"/>
      <c r="JS221" s="27"/>
      <c r="JT221" s="27"/>
      <c r="JU221" s="27"/>
      <c r="JV221" s="27"/>
      <c r="JW221" s="27"/>
      <c r="JX221" s="27"/>
      <c r="JY221" s="27"/>
      <c r="JZ221" s="27"/>
      <c r="KA221" s="27"/>
      <c r="KB221" s="27"/>
      <c r="KC221" s="27"/>
      <c r="KD221" s="27"/>
      <c r="KE221" s="27"/>
      <c r="KF221" s="27"/>
      <c r="KG221" s="27"/>
      <c r="KH221" s="27"/>
      <c r="KI221" s="27"/>
      <c r="KJ221" s="27"/>
      <c r="KK221" s="27"/>
      <c r="KL221" s="27"/>
      <c r="KM221" s="27"/>
      <c r="KN221" s="27"/>
      <c r="KO221" s="27"/>
      <c r="KP221" s="27"/>
      <c r="KQ221" s="27"/>
      <c r="KR221" s="27"/>
      <c r="KS221" s="27"/>
      <c r="KT221" s="27"/>
    </row>
    <row r="222" spans="1:306">
      <c r="A222" s="10" t="s">
        <v>152</v>
      </c>
      <c r="B222" s="10" t="s">
        <v>664</v>
      </c>
      <c r="K222" s="14"/>
      <c r="R222" s="14"/>
      <c r="AA222" s="14"/>
      <c r="AH222" s="14"/>
      <c r="IY222" s="27"/>
      <c r="IZ222" s="27"/>
      <c r="JA222" s="27"/>
      <c r="JB222" s="27"/>
      <c r="JC222" s="27"/>
      <c r="JD222" s="27"/>
      <c r="JE222" s="27"/>
      <c r="JF222" s="27"/>
      <c r="JG222" s="27"/>
      <c r="JH222" s="27"/>
      <c r="JI222" s="27"/>
      <c r="JJ222" s="27"/>
      <c r="JK222" s="27"/>
      <c r="JL222" s="27"/>
      <c r="JM222" s="27"/>
      <c r="JN222" s="27"/>
      <c r="JO222" s="27"/>
      <c r="JP222" s="27"/>
      <c r="JQ222" s="27"/>
      <c r="JR222" s="27"/>
      <c r="JS222" s="27"/>
      <c r="JT222" s="27"/>
      <c r="JU222" s="27"/>
      <c r="JV222" s="27"/>
      <c r="JW222" s="27"/>
      <c r="JX222" s="27"/>
      <c r="JY222" s="27"/>
      <c r="JZ222" s="27"/>
      <c r="KA222" s="27"/>
      <c r="KB222" s="27"/>
      <c r="KC222" s="27"/>
      <c r="KD222" s="27"/>
      <c r="KE222" s="27"/>
      <c r="KF222" s="27"/>
      <c r="KG222" s="27"/>
      <c r="KH222" s="27"/>
      <c r="KI222" s="27"/>
      <c r="KJ222" s="27"/>
      <c r="KK222" s="27"/>
      <c r="KL222" s="27"/>
      <c r="KM222" s="27"/>
      <c r="KN222" s="27"/>
      <c r="KO222" s="27"/>
      <c r="KP222" s="27"/>
      <c r="KQ222" s="27"/>
      <c r="KR222" s="27"/>
      <c r="KS222" s="27"/>
      <c r="KT222" s="27"/>
    </row>
    <row r="223" spans="1:306">
      <c r="A223" s="10" t="s">
        <v>154</v>
      </c>
      <c r="B223" s="10" t="s">
        <v>664</v>
      </c>
      <c r="K223" s="14"/>
      <c r="R223" s="14"/>
      <c r="AA223" s="14"/>
      <c r="AH223" s="14"/>
      <c r="IY223" s="27"/>
      <c r="IZ223" s="27"/>
      <c r="JA223" s="27"/>
      <c r="JB223" s="27"/>
      <c r="JC223" s="27"/>
      <c r="JD223" s="27"/>
      <c r="JE223" s="27"/>
      <c r="JF223" s="27"/>
      <c r="JG223" s="27"/>
      <c r="JH223" s="27"/>
      <c r="JI223" s="27"/>
      <c r="JJ223" s="27"/>
      <c r="JK223" s="27"/>
      <c r="JL223" s="27"/>
      <c r="JM223" s="27"/>
      <c r="JN223" s="27"/>
      <c r="JO223" s="27"/>
      <c r="JP223" s="27"/>
      <c r="JQ223" s="27"/>
      <c r="JR223" s="27"/>
      <c r="JS223" s="27"/>
      <c r="JT223" s="27"/>
      <c r="JU223" s="27"/>
      <c r="JV223" s="27"/>
      <c r="JW223" s="27"/>
      <c r="JX223" s="27"/>
      <c r="JY223" s="27"/>
      <c r="JZ223" s="27"/>
      <c r="KA223" s="27"/>
      <c r="KB223" s="27"/>
      <c r="KC223" s="27"/>
      <c r="KD223" s="27"/>
      <c r="KE223" s="27"/>
      <c r="KF223" s="27"/>
      <c r="KG223" s="27"/>
      <c r="KH223" s="27"/>
      <c r="KI223" s="27"/>
      <c r="KJ223" s="27"/>
      <c r="KK223" s="27"/>
      <c r="KL223" s="27"/>
      <c r="KM223" s="27"/>
      <c r="KN223" s="27"/>
      <c r="KO223" s="27"/>
      <c r="KP223" s="27"/>
      <c r="KQ223" s="27"/>
      <c r="KR223" s="27"/>
      <c r="KS223" s="27"/>
      <c r="KT223" s="27"/>
    </row>
    <row r="224" spans="1:306" ht="31.5">
      <c r="A224" s="10" t="s">
        <v>696</v>
      </c>
      <c r="B224" s="10" t="s">
        <v>664</v>
      </c>
      <c r="K224" s="14"/>
      <c r="R224" s="14"/>
      <c r="AA224" s="14"/>
      <c r="AH224" s="14"/>
      <c r="IY224" s="27"/>
      <c r="IZ224" s="27"/>
      <c r="JA224" s="27"/>
      <c r="JB224" s="27"/>
      <c r="JC224" s="27"/>
      <c r="JD224" s="27"/>
      <c r="JE224" s="27"/>
      <c r="JF224" s="27"/>
      <c r="JG224" s="27"/>
      <c r="JH224" s="27"/>
      <c r="JI224" s="27"/>
      <c r="JJ224" s="27"/>
      <c r="JK224" s="27"/>
      <c r="JL224" s="27"/>
      <c r="JM224" s="27"/>
      <c r="JN224" s="27"/>
      <c r="JO224" s="27"/>
      <c r="JP224" s="27"/>
      <c r="JQ224" s="27"/>
      <c r="JR224" s="27"/>
      <c r="JS224" s="27"/>
      <c r="JT224" s="27"/>
      <c r="JU224" s="27"/>
      <c r="JV224" s="27"/>
      <c r="JW224" s="27"/>
      <c r="JX224" s="27"/>
      <c r="JY224" s="27"/>
      <c r="JZ224" s="27"/>
      <c r="KA224" s="27"/>
      <c r="KB224" s="27"/>
      <c r="KC224" s="27"/>
      <c r="KD224" s="27"/>
      <c r="KE224" s="27"/>
      <c r="KF224" s="27"/>
      <c r="KG224" s="27"/>
      <c r="KH224" s="27"/>
      <c r="KI224" s="27"/>
      <c r="KJ224" s="27"/>
      <c r="KK224" s="27"/>
      <c r="KL224" s="27"/>
      <c r="KM224" s="27"/>
      <c r="KN224" s="27"/>
      <c r="KO224" s="27"/>
      <c r="KP224" s="27"/>
      <c r="KQ224" s="27"/>
      <c r="KR224" s="27"/>
      <c r="KS224" s="27"/>
      <c r="KT224" s="27"/>
    </row>
    <row r="225" spans="1:306">
      <c r="A225" s="10" t="s">
        <v>29</v>
      </c>
      <c r="B225" s="10" t="s">
        <v>697</v>
      </c>
      <c r="K225" s="14"/>
      <c r="R225" s="14"/>
      <c r="AA225" s="14"/>
      <c r="AH225" s="14"/>
      <c r="IY225" s="27"/>
      <c r="IZ225" s="27"/>
      <c r="JA225" s="27"/>
      <c r="JB225" s="27"/>
      <c r="JC225" s="27"/>
      <c r="JD225" s="27"/>
      <c r="JE225" s="27"/>
      <c r="JF225" s="27"/>
      <c r="JG225" s="27"/>
      <c r="JH225" s="27"/>
      <c r="JI225" s="27"/>
      <c r="JJ225" s="27"/>
      <c r="JK225" s="27"/>
      <c r="JL225" s="27"/>
      <c r="JM225" s="27"/>
      <c r="JN225" s="27"/>
      <c r="JO225" s="27"/>
      <c r="JP225" s="27"/>
      <c r="JQ225" s="27"/>
      <c r="JR225" s="27"/>
      <c r="JS225" s="27"/>
      <c r="JT225" s="27"/>
      <c r="JU225" s="27"/>
      <c r="JV225" s="27"/>
      <c r="JW225" s="27"/>
      <c r="JX225" s="27"/>
      <c r="JY225" s="27"/>
      <c r="JZ225" s="27"/>
      <c r="KA225" s="27"/>
      <c r="KB225" s="27"/>
      <c r="KC225" s="27"/>
      <c r="KD225" s="27"/>
      <c r="KE225" s="27"/>
      <c r="KF225" s="27"/>
      <c r="KG225" s="27"/>
      <c r="KH225" s="27"/>
      <c r="KI225" s="27"/>
      <c r="KJ225" s="27"/>
      <c r="KK225" s="27"/>
      <c r="KL225" s="27"/>
      <c r="KM225" s="27"/>
      <c r="KN225" s="27"/>
      <c r="KO225" s="27"/>
      <c r="KP225" s="27"/>
      <c r="KQ225" s="27"/>
      <c r="KR225" s="27"/>
      <c r="KS225" s="27"/>
      <c r="KT225" s="27"/>
    </row>
    <row r="226" spans="1:306">
      <c r="A226" s="10" t="s">
        <v>699</v>
      </c>
      <c r="B226" s="10" t="s">
        <v>697</v>
      </c>
      <c r="K226" s="14"/>
      <c r="R226" s="14"/>
      <c r="AA226" s="14"/>
      <c r="AH226" s="14"/>
      <c r="IY226" s="27"/>
      <c r="IZ226" s="27"/>
      <c r="JA226" s="27"/>
      <c r="JB226" s="27"/>
      <c r="JC226" s="27"/>
      <c r="JD226" s="27"/>
      <c r="JE226" s="27"/>
      <c r="JF226" s="27"/>
      <c r="JG226" s="27"/>
      <c r="JH226" s="27"/>
      <c r="JI226" s="27"/>
      <c r="JJ226" s="27"/>
      <c r="JK226" s="27"/>
      <c r="JL226" s="27"/>
      <c r="JM226" s="27"/>
      <c r="JN226" s="27"/>
      <c r="JO226" s="27"/>
      <c r="JP226" s="27"/>
      <c r="JQ226" s="27"/>
      <c r="JR226" s="27"/>
      <c r="JS226" s="27"/>
      <c r="JT226" s="27"/>
      <c r="JU226" s="27"/>
      <c r="JV226" s="27"/>
      <c r="JW226" s="27"/>
      <c r="JX226" s="27"/>
      <c r="JY226" s="27"/>
      <c r="JZ226" s="27"/>
      <c r="KA226" s="27"/>
      <c r="KB226" s="27"/>
      <c r="KC226" s="27"/>
      <c r="KD226" s="27"/>
      <c r="KE226" s="27"/>
      <c r="KF226" s="27"/>
      <c r="KG226" s="27"/>
      <c r="KH226" s="27"/>
      <c r="KI226" s="27"/>
      <c r="KJ226" s="27"/>
      <c r="KK226" s="27"/>
      <c r="KL226" s="27"/>
      <c r="KM226" s="27"/>
      <c r="KN226" s="27"/>
      <c r="KO226" s="27"/>
      <c r="KP226" s="27"/>
      <c r="KQ226" s="27"/>
      <c r="KR226" s="27"/>
      <c r="KS226" s="27"/>
      <c r="KT226" s="27"/>
    </row>
    <row r="227" spans="1:306">
      <c r="A227" s="10" t="s">
        <v>100</v>
      </c>
      <c r="B227" s="10" t="s">
        <v>697</v>
      </c>
      <c r="K227" s="14"/>
      <c r="R227" s="14"/>
      <c r="AA227" s="14"/>
      <c r="AH227" s="14"/>
      <c r="IY227" s="27"/>
      <c r="IZ227" s="27"/>
      <c r="JA227" s="27"/>
      <c r="JB227" s="27"/>
      <c r="JC227" s="27"/>
      <c r="JD227" s="27"/>
      <c r="JE227" s="27"/>
      <c r="JF227" s="27"/>
      <c r="JG227" s="27"/>
      <c r="JH227" s="27"/>
      <c r="JI227" s="27"/>
      <c r="JJ227" s="27"/>
      <c r="JK227" s="27"/>
      <c r="JL227" s="27"/>
      <c r="JM227" s="27"/>
      <c r="JN227" s="27"/>
      <c r="JO227" s="27"/>
      <c r="JP227" s="27"/>
      <c r="JQ227" s="27"/>
      <c r="JR227" s="27"/>
      <c r="JS227" s="27"/>
      <c r="JT227" s="27"/>
      <c r="JU227" s="27"/>
      <c r="JV227" s="27"/>
      <c r="JW227" s="27"/>
      <c r="JX227" s="27"/>
      <c r="JY227" s="27"/>
      <c r="JZ227" s="27"/>
      <c r="KA227" s="27"/>
      <c r="KB227" s="27"/>
      <c r="KC227" s="27"/>
      <c r="KD227" s="27"/>
      <c r="KE227" s="27"/>
      <c r="KF227" s="27"/>
      <c r="KG227" s="27"/>
      <c r="KH227" s="27"/>
      <c r="KI227" s="27"/>
      <c r="KJ227" s="27"/>
      <c r="KK227" s="27"/>
      <c r="KL227" s="27"/>
      <c r="KM227" s="27"/>
      <c r="KN227" s="27"/>
      <c r="KO227" s="27"/>
      <c r="KP227" s="27"/>
      <c r="KQ227" s="27"/>
      <c r="KR227" s="27"/>
      <c r="KS227" s="27"/>
      <c r="KT227" s="27"/>
    </row>
    <row r="228" spans="1:306">
      <c r="A228" s="10" t="s">
        <v>703</v>
      </c>
      <c r="B228" s="10" t="s">
        <v>697</v>
      </c>
      <c r="C228" s="12">
        <v>30.700700000000001</v>
      </c>
      <c r="D228" s="12">
        <v>-81.427400000000006</v>
      </c>
      <c r="E228" s="70">
        <v>0.35416666666666669</v>
      </c>
      <c r="H228" s="12">
        <v>15</v>
      </c>
      <c r="K228" s="14"/>
      <c r="R228" s="14"/>
      <c r="AA228" s="14"/>
      <c r="AH228" s="14"/>
      <c r="IY228" s="27"/>
      <c r="IZ228" s="27"/>
      <c r="JA228" s="27"/>
      <c r="JB228" s="27"/>
      <c r="JC228" s="27"/>
      <c r="JD228" s="27"/>
      <c r="JE228" s="27"/>
      <c r="JF228" s="27"/>
      <c r="JG228" s="27"/>
      <c r="JH228" s="27"/>
      <c r="JI228" s="27"/>
      <c r="JJ228" s="27"/>
      <c r="JK228" s="27"/>
      <c r="JL228" s="27"/>
      <c r="JM228" s="27"/>
      <c r="JN228" s="27"/>
      <c r="JO228" s="27"/>
      <c r="JP228" s="27"/>
      <c r="JQ228" s="27"/>
      <c r="JR228" s="27"/>
      <c r="JS228" s="27"/>
      <c r="JT228" s="27"/>
      <c r="JU228" s="27"/>
      <c r="JV228" s="27"/>
      <c r="JW228" s="27"/>
      <c r="JX228" s="27"/>
      <c r="JY228" s="27"/>
      <c r="JZ228" s="27"/>
      <c r="KA228" s="27"/>
      <c r="KB228" s="27"/>
      <c r="KC228" s="27"/>
      <c r="KD228" s="27"/>
      <c r="KE228" s="27"/>
      <c r="KF228" s="27"/>
      <c r="KG228" s="27"/>
      <c r="KH228" s="27"/>
      <c r="KI228" s="27"/>
      <c r="KJ228" s="27"/>
      <c r="KK228" s="27"/>
      <c r="KL228" s="27"/>
      <c r="KM228" s="27"/>
      <c r="KN228" s="27"/>
      <c r="KO228" s="27"/>
      <c r="KP228" s="27"/>
      <c r="KQ228" s="27"/>
      <c r="KR228" s="27"/>
      <c r="KS228" s="27"/>
      <c r="KT228" s="27"/>
    </row>
    <row r="229" spans="1:306" ht="47.25">
      <c r="A229" s="10" t="s">
        <v>704</v>
      </c>
      <c r="B229" s="10" t="s">
        <v>705</v>
      </c>
      <c r="C229" s="12">
        <v>30.702862</v>
      </c>
      <c r="D229" s="12">
        <v>-81.480722999999998</v>
      </c>
      <c r="E229" s="12"/>
      <c r="F229" s="12">
        <v>4</v>
      </c>
      <c r="G229" s="12" t="s">
        <v>1506</v>
      </c>
      <c r="K229" s="14"/>
      <c r="R229" s="14"/>
      <c r="S229" s="12">
        <v>30.615642999999999</v>
      </c>
      <c r="T229" s="12">
        <v>-811.48987099999999</v>
      </c>
      <c r="U229" s="12"/>
      <c r="V229" s="12">
        <v>71</v>
      </c>
      <c r="W229" s="12" t="s">
        <v>1507</v>
      </c>
      <c r="AA229" s="14"/>
      <c r="AH229" s="14"/>
      <c r="AI229" s="12">
        <v>30.578696000000001</v>
      </c>
      <c r="AJ229" s="12">
        <v>-81.461027999999999</v>
      </c>
      <c r="AK229" s="12"/>
      <c r="AL229" s="12">
        <v>105</v>
      </c>
      <c r="AM229" s="12" t="s">
        <v>1508</v>
      </c>
      <c r="AY229" s="12">
        <v>30.569790000000001</v>
      </c>
      <c r="AZ229" s="12">
        <v>-81.477722999999997</v>
      </c>
      <c r="BA229" s="12"/>
      <c r="BB229" s="12">
        <v>2</v>
      </c>
      <c r="BC229" s="12" t="s">
        <v>1509</v>
      </c>
      <c r="BO229" s="12">
        <v>30.558731000000002</v>
      </c>
      <c r="BP229" s="12">
        <v>-81.471676000000002</v>
      </c>
      <c r="BS229" s="12" t="s">
        <v>1510</v>
      </c>
      <c r="CE229" s="12">
        <v>30.563223000000001</v>
      </c>
      <c r="CF229" s="12">
        <v>-81.468294999999998</v>
      </c>
      <c r="CG229" s="12"/>
      <c r="CH229" s="12">
        <v>2</v>
      </c>
      <c r="CI229" s="12" t="s">
        <v>1511</v>
      </c>
      <c r="CU229" s="12">
        <v>30.567896000000001</v>
      </c>
      <c r="CV229" s="12">
        <v>-81.470679000000004</v>
      </c>
      <c r="CW229" s="12"/>
      <c r="CX229" s="12">
        <v>2</v>
      </c>
      <c r="CY229" s="12" t="s">
        <v>1512</v>
      </c>
      <c r="IY229" s="27"/>
      <c r="IZ229" s="27"/>
      <c r="JA229" s="27"/>
      <c r="JB229" s="27"/>
      <c r="JC229" s="27"/>
      <c r="JD229" s="27"/>
      <c r="JE229" s="27"/>
      <c r="JF229" s="27"/>
      <c r="JG229" s="27"/>
      <c r="JH229" s="27"/>
      <c r="JI229" s="27"/>
      <c r="JJ229" s="27"/>
      <c r="JK229" s="27"/>
      <c r="JL229" s="27"/>
      <c r="JM229" s="27"/>
      <c r="JN229" s="27"/>
      <c r="JO229" s="27"/>
      <c r="JP229" s="27"/>
      <c r="JQ229" s="27"/>
      <c r="JR229" s="27"/>
      <c r="JS229" s="27"/>
      <c r="JT229" s="27"/>
      <c r="JU229" s="27"/>
      <c r="JV229" s="27"/>
      <c r="JW229" s="27"/>
      <c r="JX229" s="27"/>
      <c r="JY229" s="27"/>
      <c r="JZ229" s="27"/>
      <c r="KA229" s="27"/>
      <c r="KB229" s="27"/>
      <c r="KC229" s="27"/>
      <c r="KD229" s="27"/>
      <c r="KE229" s="27"/>
      <c r="KF229" s="27"/>
      <c r="KG229" s="27"/>
      <c r="KH229" s="27"/>
      <c r="KI229" s="27"/>
      <c r="KJ229" s="27"/>
      <c r="KK229" s="27"/>
      <c r="KL229" s="27"/>
      <c r="KM229" s="27"/>
      <c r="KN229" s="27"/>
      <c r="KO229" s="27"/>
      <c r="KP229" s="27"/>
      <c r="KQ229" s="27"/>
      <c r="KR229" s="27"/>
      <c r="KS229" s="27"/>
      <c r="KT229" s="27"/>
    </row>
    <row r="230" spans="1:306">
      <c r="A230" s="10" t="s">
        <v>708</v>
      </c>
      <c r="B230" s="10" t="s">
        <v>14</v>
      </c>
      <c r="K230" s="14"/>
      <c r="N230" s="12">
        <v>22</v>
      </c>
      <c r="O230" s="12" t="s">
        <v>1513</v>
      </c>
      <c r="R230" s="14"/>
      <c r="AA230" s="14"/>
      <c r="AH230" s="14"/>
      <c r="IY230" s="27"/>
      <c r="IZ230" s="27"/>
      <c r="JA230" s="27"/>
      <c r="JB230" s="27"/>
      <c r="JC230" s="27"/>
      <c r="JD230" s="27"/>
      <c r="JE230" s="27"/>
      <c r="JF230" s="27"/>
      <c r="JG230" s="27"/>
      <c r="JH230" s="27"/>
      <c r="JI230" s="27"/>
      <c r="JJ230" s="27"/>
      <c r="JK230" s="27"/>
      <c r="JL230" s="27"/>
      <c r="JM230" s="27"/>
      <c r="JN230" s="27"/>
      <c r="JO230" s="27"/>
      <c r="JP230" s="27"/>
      <c r="JQ230" s="27"/>
      <c r="JR230" s="27"/>
      <c r="JS230" s="27"/>
      <c r="JT230" s="27"/>
      <c r="JU230" s="27"/>
      <c r="JV230" s="27"/>
      <c r="JW230" s="27"/>
      <c r="JX230" s="27"/>
      <c r="JY230" s="27"/>
      <c r="JZ230" s="27"/>
      <c r="KA230" s="27"/>
      <c r="KB230" s="27"/>
      <c r="KC230" s="27"/>
      <c r="KD230" s="27"/>
      <c r="KE230" s="27"/>
      <c r="KF230" s="27"/>
      <c r="KG230" s="27"/>
      <c r="KH230" s="27"/>
      <c r="KI230" s="27"/>
      <c r="KJ230" s="27"/>
      <c r="KK230" s="27"/>
      <c r="KL230" s="27"/>
      <c r="KM230" s="27"/>
      <c r="KN230" s="27"/>
      <c r="KO230" s="27"/>
      <c r="KP230" s="27"/>
      <c r="KQ230" s="27"/>
      <c r="KR230" s="27"/>
      <c r="KS230" s="27"/>
      <c r="KT230" s="27"/>
    </row>
    <row r="231" spans="1:306">
      <c r="A231" s="10" t="s">
        <v>711</v>
      </c>
      <c r="B231" s="10" t="s">
        <v>14</v>
      </c>
      <c r="K231" s="14"/>
      <c r="N231" s="12">
        <v>15</v>
      </c>
      <c r="O231" s="12" t="s">
        <v>1514</v>
      </c>
      <c r="R231" s="14"/>
      <c r="AA231" s="14"/>
      <c r="AH231" s="14"/>
      <c r="IY231" s="27"/>
      <c r="IZ231" s="27"/>
      <c r="JA231" s="27"/>
      <c r="JB231" s="27"/>
      <c r="JC231" s="27"/>
      <c r="JD231" s="27"/>
      <c r="JE231" s="27"/>
      <c r="JF231" s="27"/>
      <c r="JG231" s="27"/>
      <c r="JH231" s="27"/>
      <c r="JI231" s="27"/>
      <c r="JJ231" s="27"/>
      <c r="JK231" s="27"/>
      <c r="JL231" s="27"/>
      <c r="JM231" s="27"/>
      <c r="JN231" s="27"/>
      <c r="JO231" s="27"/>
      <c r="JP231" s="27"/>
      <c r="JQ231" s="27"/>
      <c r="JR231" s="27"/>
      <c r="JS231" s="27"/>
      <c r="JT231" s="27"/>
      <c r="JU231" s="27"/>
      <c r="JV231" s="27"/>
      <c r="JW231" s="27"/>
      <c r="JX231" s="27"/>
      <c r="JY231" s="27"/>
      <c r="JZ231" s="27"/>
      <c r="KA231" s="27"/>
      <c r="KB231" s="27"/>
      <c r="KC231" s="27"/>
      <c r="KD231" s="27"/>
      <c r="KE231" s="27"/>
      <c r="KF231" s="27"/>
      <c r="KG231" s="27"/>
      <c r="KH231" s="27"/>
      <c r="KI231" s="27"/>
      <c r="KJ231" s="27"/>
      <c r="KK231" s="27"/>
      <c r="KL231" s="27"/>
      <c r="KM231" s="27"/>
      <c r="KN231" s="27"/>
      <c r="KO231" s="27"/>
      <c r="KP231" s="27"/>
      <c r="KQ231" s="27"/>
      <c r="KR231" s="27"/>
      <c r="KS231" s="27"/>
      <c r="KT231" s="27"/>
    </row>
    <row r="232" spans="1:306">
      <c r="A232" s="10" t="s">
        <v>713</v>
      </c>
      <c r="B232" s="10" t="s">
        <v>14</v>
      </c>
      <c r="K232" s="14"/>
      <c r="R232" s="14"/>
      <c r="AA232" s="14"/>
      <c r="AH232" s="14"/>
      <c r="IY232" s="27"/>
      <c r="IZ232" s="27"/>
      <c r="JA232" s="27"/>
      <c r="JB232" s="27"/>
      <c r="JC232" s="27"/>
      <c r="JD232" s="27"/>
      <c r="JE232" s="27"/>
      <c r="JF232" s="27"/>
      <c r="JG232" s="27"/>
      <c r="JH232" s="27"/>
      <c r="JI232" s="27"/>
      <c r="JJ232" s="27"/>
      <c r="JK232" s="27"/>
      <c r="JL232" s="27"/>
      <c r="JM232" s="27"/>
      <c r="JN232" s="27"/>
      <c r="JO232" s="27"/>
      <c r="JP232" s="27"/>
      <c r="JQ232" s="27"/>
      <c r="JR232" s="27"/>
      <c r="JS232" s="27"/>
      <c r="JT232" s="27"/>
      <c r="JU232" s="27"/>
      <c r="JV232" s="27"/>
      <c r="JW232" s="27"/>
      <c r="JX232" s="27"/>
      <c r="JY232" s="27"/>
      <c r="JZ232" s="27"/>
      <c r="KA232" s="27"/>
      <c r="KB232" s="27"/>
      <c r="KC232" s="27"/>
      <c r="KD232" s="27"/>
      <c r="KE232" s="27"/>
      <c r="KF232" s="27"/>
      <c r="KG232" s="27"/>
      <c r="KH232" s="27"/>
      <c r="KI232" s="27"/>
      <c r="KJ232" s="27"/>
      <c r="KK232" s="27"/>
      <c r="KL232" s="27"/>
      <c r="KM232" s="27"/>
      <c r="KN232" s="27"/>
      <c r="KO232" s="27"/>
      <c r="KP232" s="27"/>
      <c r="KQ232" s="27"/>
      <c r="KR232" s="27"/>
      <c r="KS232" s="27"/>
      <c r="KT232" s="27"/>
    </row>
    <row r="233" spans="1:306">
      <c r="A233" s="10" t="s">
        <v>116</v>
      </c>
      <c r="B233" s="10" t="s">
        <v>14</v>
      </c>
      <c r="K233" s="14"/>
      <c r="R233" s="14"/>
      <c r="AA233" s="14"/>
      <c r="AH233" s="14"/>
      <c r="IY233" s="27"/>
      <c r="IZ233" s="27"/>
      <c r="JA233" s="27"/>
      <c r="JB233" s="27"/>
      <c r="JC233" s="27"/>
      <c r="JD233" s="27"/>
      <c r="JE233" s="27"/>
      <c r="JF233" s="27"/>
      <c r="JG233" s="27"/>
      <c r="JH233" s="27"/>
      <c r="JI233" s="27"/>
      <c r="JJ233" s="27"/>
      <c r="JK233" s="27"/>
      <c r="JL233" s="27"/>
      <c r="JM233" s="27"/>
      <c r="JN233" s="27"/>
      <c r="JO233" s="27"/>
      <c r="JP233" s="27"/>
      <c r="JQ233" s="27"/>
      <c r="JR233" s="27"/>
      <c r="JS233" s="27"/>
      <c r="JT233" s="27"/>
      <c r="JU233" s="27"/>
      <c r="JV233" s="27"/>
      <c r="JW233" s="27"/>
      <c r="JX233" s="27"/>
      <c r="JY233" s="27"/>
      <c r="JZ233" s="27"/>
      <c r="KA233" s="27"/>
      <c r="KB233" s="27"/>
      <c r="KC233" s="27"/>
      <c r="KD233" s="27"/>
      <c r="KE233" s="27"/>
      <c r="KF233" s="27"/>
      <c r="KG233" s="27"/>
      <c r="KH233" s="27"/>
      <c r="KI233" s="27"/>
      <c r="KJ233" s="27"/>
      <c r="KK233" s="27"/>
      <c r="KL233" s="27"/>
      <c r="KM233" s="27"/>
      <c r="KN233" s="27"/>
      <c r="KO233" s="27"/>
      <c r="KP233" s="27"/>
      <c r="KQ233" s="27"/>
      <c r="KR233" s="27"/>
      <c r="KS233" s="27"/>
      <c r="KT233" s="27"/>
    </row>
    <row r="234" spans="1:306" ht="47.25">
      <c r="A234" s="10" t="s">
        <v>714</v>
      </c>
      <c r="B234" s="10" t="s">
        <v>715</v>
      </c>
      <c r="K234" s="14"/>
      <c r="R234" s="14"/>
      <c r="AA234" s="14"/>
      <c r="AH234" s="14"/>
      <c r="IY234" s="27"/>
      <c r="IZ234" s="27"/>
      <c r="JA234" s="27"/>
      <c r="JB234" s="27"/>
      <c r="JC234" s="27"/>
      <c r="JD234" s="27"/>
      <c r="JE234" s="27"/>
      <c r="JF234" s="27"/>
      <c r="JG234" s="27"/>
      <c r="JH234" s="27"/>
      <c r="JI234" s="27"/>
      <c r="JJ234" s="27"/>
      <c r="JK234" s="27"/>
      <c r="JL234" s="27"/>
      <c r="JM234" s="27"/>
      <c r="JN234" s="27"/>
      <c r="JO234" s="27"/>
      <c r="JP234" s="27"/>
      <c r="JQ234" s="27"/>
      <c r="JR234" s="27"/>
      <c r="JS234" s="27"/>
      <c r="JT234" s="27"/>
      <c r="JU234" s="27"/>
      <c r="JV234" s="27"/>
      <c r="JW234" s="27"/>
      <c r="JX234" s="27"/>
      <c r="JY234" s="27"/>
      <c r="JZ234" s="27"/>
      <c r="KA234" s="27"/>
      <c r="KB234" s="27"/>
      <c r="KC234" s="27"/>
      <c r="KD234" s="27"/>
      <c r="KE234" s="27"/>
      <c r="KF234" s="27"/>
      <c r="KG234" s="27"/>
      <c r="KH234" s="27"/>
      <c r="KI234" s="27"/>
      <c r="KJ234" s="27"/>
      <c r="KK234" s="27"/>
      <c r="KL234" s="27"/>
      <c r="KM234" s="27"/>
      <c r="KN234" s="27"/>
      <c r="KO234" s="27"/>
      <c r="KP234" s="27"/>
      <c r="KQ234" s="27"/>
      <c r="KR234" s="27"/>
      <c r="KS234" s="27"/>
      <c r="KT234" s="27"/>
    </row>
    <row r="235" spans="1:306" ht="31.5">
      <c r="A235" s="10" t="s">
        <v>716</v>
      </c>
      <c r="B235" s="10" t="s">
        <v>715</v>
      </c>
      <c r="K235" s="14"/>
      <c r="R235" s="14"/>
      <c r="AA235" s="14"/>
      <c r="AH235" s="14"/>
      <c r="IY235" s="27"/>
      <c r="IZ235" s="27"/>
      <c r="JA235" s="27"/>
      <c r="JB235" s="27"/>
      <c r="JC235" s="27"/>
      <c r="JD235" s="27"/>
      <c r="JE235" s="27"/>
      <c r="JF235" s="27"/>
      <c r="JG235" s="27"/>
      <c r="JH235" s="27"/>
      <c r="JI235" s="27"/>
      <c r="JJ235" s="27"/>
      <c r="JK235" s="27"/>
      <c r="JL235" s="27"/>
      <c r="JM235" s="27"/>
      <c r="JN235" s="27"/>
      <c r="JO235" s="27"/>
      <c r="JP235" s="27"/>
      <c r="JQ235" s="27"/>
      <c r="JR235" s="27"/>
      <c r="JS235" s="27"/>
      <c r="JT235" s="27"/>
      <c r="JU235" s="27"/>
      <c r="JV235" s="27"/>
      <c r="JW235" s="27"/>
      <c r="JX235" s="27"/>
      <c r="JY235" s="27"/>
      <c r="JZ235" s="27"/>
      <c r="KA235" s="27"/>
      <c r="KB235" s="27"/>
      <c r="KC235" s="27"/>
      <c r="KD235" s="27"/>
      <c r="KE235" s="27"/>
      <c r="KF235" s="27"/>
      <c r="KG235" s="27"/>
      <c r="KH235" s="27"/>
      <c r="KI235" s="27"/>
      <c r="KJ235" s="27"/>
      <c r="KK235" s="27"/>
      <c r="KL235" s="27"/>
      <c r="KM235" s="27"/>
      <c r="KN235" s="27"/>
      <c r="KO235" s="27"/>
      <c r="KP235" s="27"/>
      <c r="KQ235" s="27"/>
      <c r="KR235" s="27"/>
      <c r="KS235" s="27"/>
      <c r="KT235" s="27"/>
    </row>
    <row r="236" spans="1:306" ht="31.5">
      <c r="A236" s="10" t="s">
        <v>717</v>
      </c>
      <c r="B236" s="10" t="s">
        <v>715</v>
      </c>
      <c r="K236" s="14"/>
      <c r="R236" s="14"/>
      <c r="AA236" s="14"/>
      <c r="AH236" s="14"/>
      <c r="IY236" s="27"/>
      <c r="IZ236" s="27"/>
      <c r="JA236" s="27"/>
      <c r="JB236" s="27"/>
      <c r="JC236" s="27"/>
      <c r="JD236" s="27"/>
      <c r="JE236" s="27"/>
      <c r="JF236" s="27"/>
      <c r="JG236" s="27"/>
      <c r="JH236" s="27"/>
      <c r="JI236" s="27"/>
      <c r="JJ236" s="27"/>
      <c r="JK236" s="27"/>
      <c r="JL236" s="27"/>
      <c r="JM236" s="27"/>
      <c r="JN236" s="27"/>
      <c r="JO236" s="27"/>
      <c r="JP236" s="27"/>
      <c r="JQ236" s="27"/>
      <c r="JR236" s="27"/>
      <c r="JS236" s="27"/>
      <c r="JT236" s="27"/>
      <c r="JU236" s="27"/>
      <c r="JV236" s="27"/>
      <c r="JW236" s="27"/>
      <c r="JX236" s="27"/>
      <c r="JY236" s="27"/>
      <c r="JZ236" s="27"/>
      <c r="KA236" s="27"/>
      <c r="KB236" s="27"/>
      <c r="KC236" s="27"/>
      <c r="KD236" s="27"/>
      <c r="KE236" s="27"/>
      <c r="KF236" s="27"/>
      <c r="KG236" s="27"/>
      <c r="KH236" s="27"/>
      <c r="KI236" s="27"/>
      <c r="KJ236" s="27"/>
      <c r="KK236" s="27"/>
      <c r="KL236" s="27"/>
      <c r="KM236" s="27"/>
      <c r="KN236" s="27"/>
      <c r="KO236" s="27"/>
      <c r="KP236" s="27"/>
      <c r="KQ236" s="27"/>
      <c r="KR236" s="27"/>
      <c r="KS236" s="27"/>
      <c r="KT236" s="27"/>
    </row>
    <row r="237" spans="1:306">
      <c r="A237" s="10" t="s">
        <v>718</v>
      </c>
      <c r="B237" s="10" t="s">
        <v>715</v>
      </c>
      <c r="K237" s="14"/>
      <c r="R237" s="14"/>
      <c r="AA237" s="14"/>
      <c r="AH237" s="14"/>
      <c r="IY237" s="27"/>
      <c r="IZ237" s="27"/>
      <c r="JA237" s="27"/>
      <c r="JB237" s="27"/>
      <c r="JC237" s="27"/>
      <c r="JD237" s="27"/>
      <c r="JE237" s="27"/>
      <c r="JF237" s="27"/>
      <c r="JG237" s="27"/>
      <c r="JH237" s="27"/>
      <c r="JI237" s="27"/>
      <c r="JJ237" s="27"/>
      <c r="JK237" s="27"/>
      <c r="JL237" s="27"/>
      <c r="JM237" s="27"/>
      <c r="JN237" s="27"/>
      <c r="JO237" s="27"/>
      <c r="JP237" s="27"/>
      <c r="JQ237" s="27"/>
      <c r="JR237" s="27"/>
      <c r="JS237" s="27"/>
      <c r="JT237" s="27"/>
      <c r="JU237" s="27"/>
      <c r="JV237" s="27"/>
      <c r="JW237" s="27"/>
      <c r="JX237" s="27"/>
      <c r="JY237" s="27"/>
      <c r="JZ237" s="27"/>
      <c r="KA237" s="27"/>
      <c r="KB237" s="27"/>
      <c r="KC237" s="27"/>
      <c r="KD237" s="27"/>
      <c r="KE237" s="27"/>
      <c r="KF237" s="27"/>
      <c r="KG237" s="27"/>
      <c r="KH237" s="27"/>
      <c r="KI237" s="27"/>
      <c r="KJ237" s="27"/>
      <c r="KK237" s="27"/>
      <c r="KL237" s="27"/>
      <c r="KM237" s="27"/>
      <c r="KN237" s="27"/>
      <c r="KO237" s="27"/>
      <c r="KP237" s="27"/>
      <c r="KQ237" s="27"/>
      <c r="KR237" s="27"/>
      <c r="KS237" s="27"/>
      <c r="KT237" s="27"/>
    </row>
    <row r="238" spans="1:306">
      <c r="A238" s="10" t="s">
        <v>719</v>
      </c>
      <c r="B238" s="10" t="s">
        <v>715</v>
      </c>
      <c r="K238" s="14"/>
      <c r="R238" s="14"/>
      <c r="AA238" s="14"/>
      <c r="AH238" s="14"/>
      <c r="IY238" s="27"/>
      <c r="IZ238" s="27"/>
      <c r="JA238" s="27"/>
      <c r="JB238" s="27"/>
      <c r="JC238" s="27"/>
      <c r="JD238" s="27"/>
      <c r="JE238" s="27"/>
      <c r="JF238" s="27"/>
      <c r="JG238" s="27"/>
      <c r="JH238" s="27"/>
      <c r="JI238" s="27"/>
      <c r="JJ238" s="27"/>
      <c r="JK238" s="27"/>
      <c r="JL238" s="27"/>
      <c r="JM238" s="27"/>
      <c r="JN238" s="27"/>
      <c r="JO238" s="27"/>
      <c r="JP238" s="27"/>
      <c r="JQ238" s="27"/>
      <c r="JR238" s="27"/>
      <c r="JS238" s="27"/>
      <c r="JT238" s="27"/>
      <c r="JU238" s="27"/>
      <c r="JV238" s="27"/>
      <c r="JW238" s="27"/>
      <c r="JX238" s="27"/>
      <c r="JY238" s="27"/>
      <c r="JZ238" s="27"/>
      <c r="KA238" s="27"/>
      <c r="KB238" s="27"/>
      <c r="KC238" s="27"/>
      <c r="KD238" s="27"/>
      <c r="KE238" s="27"/>
      <c r="KF238" s="27"/>
      <c r="KG238" s="27"/>
      <c r="KH238" s="27"/>
      <c r="KI238" s="27"/>
      <c r="KJ238" s="27"/>
      <c r="KK238" s="27"/>
      <c r="KL238" s="27"/>
      <c r="KM238" s="27"/>
      <c r="KN238" s="27"/>
      <c r="KO238" s="27"/>
      <c r="KP238" s="27"/>
      <c r="KQ238" s="27"/>
      <c r="KR238" s="27"/>
      <c r="KS238" s="27"/>
      <c r="KT238" s="27"/>
    </row>
    <row r="239" spans="1:306" ht="39">
      <c r="A239" s="10" t="s">
        <v>720</v>
      </c>
      <c r="B239" s="10" t="s">
        <v>721</v>
      </c>
      <c r="C239" s="12">
        <v>26.480611199999998</v>
      </c>
      <c r="D239" s="12">
        <v>-80.659485000000004</v>
      </c>
      <c r="K239" s="14"/>
      <c r="R239" s="14" t="s">
        <v>1515</v>
      </c>
      <c r="S239" s="12">
        <v>26.480841699999999</v>
      </c>
      <c r="T239" s="12">
        <v>-80.660634000000002</v>
      </c>
      <c r="V239" s="12" t="s">
        <v>1516</v>
      </c>
      <c r="AA239" s="14"/>
      <c r="AH239" s="14"/>
      <c r="IY239" s="27"/>
      <c r="IZ239" s="27"/>
      <c r="JA239" s="27"/>
      <c r="JB239" s="27"/>
      <c r="JC239" s="27"/>
      <c r="JD239" s="27"/>
      <c r="JE239" s="27"/>
      <c r="JF239" s="27"/>
      <c r="JG239" s="27"/>
      <c r="JH239" s="27"/>
      <c r="JI239" s="27"/>
      <c r="JJ239" s="27"/>
      <c r="JK239" s="27"/>
      <c r="JL239" s="27"/>
      <c r="JM239" s="27"/>
      <c r="JN239" s="27"/>
      <c r="JO239" s="27"/>
      <c r="JP239" s="27"/>
      <c r="JQ239" s="27"/>
      <c r="JR239" s="27"/>
      <c r="JS239" s="27"/>
      <c r="JT239" s="27"/>
      <c r="JU239" s="27"/>
      <c r="JV239" s="27"/>
      <c r="JW239" s="27"/>
      <c r="JX239" s="27"/>
      <c r="JY239" s="27"/>
      <c r="JZ239" s="27"/>
      <c r="KA239" s="27"/>
      <c r="KB239" s="27"/>
      <c r="KC239" s="27"/>
      <c r="KD239" s="27"/>
      <c r="KE239" s="27"/>
      <c r="KF239" s="27"/>
      <c r="KG239" s="27"/>
      <c r="KH239" s="27"/>
      <c r="KI239" s="27"/>
      <c r="KJ239" s="27"/>
      <c r="KK239" s="27"/>
      <c r="KL239" s="27"/>
      <c r="KM239" s="27"/>
      <c r="KN239" s="27"/>
      <c r="KO239" s="27"/>
      <c r="KP239" s="27"/>
      <c r="KQ239" s="27"/>
      <c r="KR239" s="27"/>
      <c r="KS239" s="27"/>
      <c r="KT239" s="27"/>
    </row>
    <row r="240" spans="1:306" ht="31.5">
      <c r="A240" s="10" t="s">
        <v>723</v>
      </c>
      <c r="B240" s="10" t="s">
        <v>721</v>
      </c>
      <c r="K240" s="14"/>
      <c r="R240" s="14"/>
      <c r="AA240" s="14"/>
      <c r="AH240" s="14"/>
      <c r="IY240" s="27"/>
      <c r="IZ240" s="27"/>
      <c r="JA240" s="27"/>
      <c r="JB240" s="27"/>
      <c r="JC240" s="27"/>
      <c r="JD240" s="27"/>
      <c r="JE240" s="27"/>
      <c r="JF240" s="27"/>
      <c r="JG240" s="27"/>
      <c r="JH240" s="27"/>
      <c r="JI240" s="27"/>
      <c r="JJ240" s="27"/>
      <c r="JK240" s="27"/>
      <c r="JL240" s="27"/>
      <c r="JM240" s="27"/>
      <c r="JN240" s="27"/>
      <c r="JO240" s="27"/>
      <c r="JP240" s="27"/>
      <c r="JQ240" s="27"/>
      <c r="JR240" s="27"/>
      <c r="JS240" s="27"/>
      <c r="JT240" s="27"/>
      <c r="JU240" s="27"/>
      <c r="JV240" s="27"/>
      <c r="JW240" s="27"/>
      <c r="JX240" s="27"/>
      <c r="JY240" s="27"/>
      <c r="JZ240" s="27"/>
      <c r="KA240" s="27"/>
      <c r="KB240" s="27"/>
      <c r="KC240" s="27"/>
      <c r="KD240" s="27"/>
      <c r="KE240" s="27"/>
      <c r="KF240" s="27"/>
      <c r="KG240" s="27"/>
      <c r="KH240" s="27"/>
      <c r="KI240" s="27"/>
      <c r="KJ240" s="27"/>
      <c r="KK240" s="27"/>
      <c r="KL240" s="27"/>
      <c r="KM240" s="27"/>
      <c r="KN240" s="27"/>
      <c r="KO240" s="27"/>
      <c r="KP240" s="27"/>
      <c r="KQ240" s="27"/>
      <c r="KR240" s="27"/>
      <c r="KS240" s="27"/>
      <c r="KT240" s="27"/>
    </row>
    <row r="241" spans="1:306" ht="31.5">
      <c r="A241" s="10" t="s">
        <v>726</v>
      </c>
      <c r="B241" s="10" t="s">
        <v>721</v>
      </c>
      <c r="K241" s="14"/>
      <c r="R241" s="14"/>
      <c r="AA241" s="14"/>
      <c r="AH241" s="14"/>
      <c r="IY241" s="27"/>
      <c r="IZ241" s="27"/>
      <c r="JA241" s="27"/>
      <c r="JB241" s="27"/>
      <c r="JC241" s="27"/>
      <c r="JD241" s="27"/>
      <c r="JE241" s="27"/>
      <c r="JF241" s="27"/>
      <c r="JG241" s="27"/>
      <c r="JH241" s="27"/>
      <c r="JI241" s="27"/>
      <c r="JJ241" s="27"/>
      <c r="JK241" s="27"/>
      <c r="JL241" s="27"/>
      <c r="JM241" s="27"/>
      <c r="JN241" s="27"/>
      <c r="JO241" s="27"/>
      <c r="JP241" s="27"/>
      <c r="JQ241" s="27"/>
      <c r="JR241" s="27"/>
      <c r="JS241" s="27"/>
      <c r="JT241" s="27"/>
      <c r="JU241" s="27"/>
      <c r="JV241" s="27"/>
      <c r="JW241" s="27"/>
      <c r="JX241" s="27"/>
      <c r="JY241" s="27"/>
      <c r="JZ241" s="27"/>
      <c r="KA241" s="27"/>
      <c r="KB241" s="27"/>
      <c r="KC241" s="27"/>
      <c r="KD241" s="27"/>
      <c r="KE241" s="27"/>
      <c r="KF241" s="27"/>
      <c r="KG241" s="27"/>
      <c r="KH241" s="27"/>
      <c r="KI241" s="27"/>
      <c r="KJ241" s="27"/>
      <c r="KK241" s="27"/>
      <c r="KL241" s="27"/>
      <c r="KM241" s="27"/>
      <c r="KN241" s="27"/>
      <c r="KO241" s="27"/>
      <c r="KP241" s="27"/>
      <c r="KQ241" s="27"/>
      <c r="KR241" s="27"/>
      <c r="KS241" s="27"/>
      <c r="KT241" s="27"/>
    </row>
    <row r="242" spans="1:306">
      <c r="A242" s="10" t="s">
        <v>54</v>
      </c>
      <c r="B242" s="10" t="s">
        <v>721</v>
      </c>
      <c r="K242" s="14"/>
      <c r="R242" s="14"/>
      <c r="AA242" s="14"/>
      <c r="AH242" s="14"/>
      <c r="IY242" s="27"/>
      <c r="IZ242" s="27"/>
      <c r="JA242" s="27"/>
      <c r="JB242" s="27"/>
      <c r="JC242" s="27"/>
      <c r="JD242" s="27"/>
      <c r="JE242" s="27"/>
      <c r="JF242" s="27"/>
      <c r="JG242" s="27"/>
      <c r="JH242" s="27"/>
      <c r="JI242" s="27"/>
      <c r="JJ242" s="27"/>
      <c r="JK242" s="27"/>
      <c r="JL242" s="27"/>
      <c r="JM242" s="27"/>
      <c r="JN242" s="27"/>
      <c r="JO242" s="27"/>
      <c r="JP242" s="27"/>
      <c r="JQ242" s="27"/>
      <c r="JR242" s="27"/>
      <c r="JS242" s="27"/>
      <c r="JT242" s="27"/>
      <c r="JU242" s="27"/>
      <c r="JV242" s="27"/>
      <c r="JW242" s="27"/>
      <c r="JX242" s="27"/>
      <c r="JY242" s="27"/>
      <c r="JZ242" s="27"/>
      <c r="KA242" s="27"/>
      <c r="KB242" s="27"/>
      <c r="KC242" s="27"/>
      <c r="KD242" s="27"/>
      <c r="KE242" s="27"/>
      <c r="KF242" s="27"/>
      <c r="KG242" s="27"/>
      <c r="KH242" s="27"/>
      <c r="KI242" s="27"/>
      <c r="KJ242" s="27"/>
      <c r="KK242" s="27"/>
      <c r="KL242" s="27"/>
      <c r="KM242" s="27"/>
      <c r="KN242" s="27"/>
      <c r="KO242" s="27"/>
      <c r="KP242" s="27"/>
      <c r="KQ242" s="27"/>
      <c r="KR242" s="27"/>
      <c r="KS242" s="27"/>
      <c r="KT242" s="27"/>
    </row>
    <row r="243" spans="1:306">
      <c r="A243" s="10" t="s">
        <v>55</v>
      </c>
      <c r="B243" s="10" t="s">
        <v>721</v>
      </c>
      <c r="K243" s="14"/>
      <c r="R243" s="14"/>
      <c r="AA243" s="14"/>
      <c r="AH243" s="14"/>
      <c r="IY243" s="27"/>
      <c r="IZ243" s="27"/>
      <c r="JA243" s="27"/>
      <c r="JB243" s="27"/>
      <c r="JC243" s="27"/>
      <c r="JD243" s="27"/>
      <c r="JE243" s="27"/>
      <c r="JF243" s="27"/>
      <c r="JG243" s="27"/>
      <c r="JH243" s="27"/>
      <c r="JI243" s="27"/>
      <c r="JJ243" s="27"/>
      <c r="JK243" s="27"/>
      <c r="JL243" s="27"/>
      <c r="JM243" s="27"/>
      <c r="JN243" s="27"/>
      <c r="JO243" s="27"/>
      <c r="JP243" s="27"/>
      <c r="JQ243" s="27"/>
      <c r="JR243" s="27"/>
      <c r="JS243" s="27"/>
      <c r="JT243" s="27"/>
      <c r="JU243" s="27"/>
      <c r="JV243" s="27"/>
      <c r="JW243" s="27"/>
      <c r="JX243" s="27"/>
      <c r="JY243" s="27"/>
      <c r="JZ243" s="27"/>
      <c r="KA243" s="27"/>
      <c r="KB243" s="27"/>
      <c r="KC243" s="27"/>
      <c r="KD243" s="27"/>
      <c r="KE243" s="27"/>
      <c r="KF243" s="27"/>
      <c r="KG243" s="27"/>
      <c r="KH243" s="27"/>
      <c r="KI243" s="27"/>
      <c r="KJ243" s="27"/>
      <c r="KK243" s="27"/>
      <c r="KL243" s="27"/>
      <c r="KM243" s="27"/>
      <c r="KN243" s="27"/>
      <c r="KO243" s="27"/>
      <c r="KP243" s="27"/>
      <c r="KQ243" s="27"/>
      <c r="KR243" s="27"/>
      <c r="KS243" s="27"/>
      <c r="KT243" s="27"/>
    </row>
    <row r="244" spans="1:306" ht="31.5">
      <c r="A244" s="10" t="s">
        <v>729</v>
      </c>
      <c r="B244" s="10" t="s">
        <v>721</v>
      </c>
      <c r="K244" s="14"/>
      <c r="R244" s="14"/>
      <c r="AA244" s="14"/>
      <c r="AH244" s="14"/>
      <c r="IY244" s="27"/>
      <c r="IZ244" s="27"/>
      <c r="JA244" s="27"/>
      <c r="JB244" s="27"/>
      <c r="JC244" s="27"/>
      <c r="JD244" s="27"/>
      <c r="JE244" s="27"/>
      <c r="JF244" s="27"/>
      <c r="JG244" s="27"/>
      <c r="JH244" s="27"/>
      <c r="JI244" s="27"/>
      <c r="JJ244" s="27"/>
      <c r="JK244" s="27"/>
      <c r="JL244" s="27"/>
      <c r="JM244" s="27"/>
      <c r="JN244" s="27"/>
      <c r="JO244" s="27"/>
      <c r="JP244" s="27"/>
      <c r="JQ244" s="27"/>
      <c r="JR244" s="27"/>
      <c r="JS244" s="27"/>
      <c r="JT244" s="27"/>
      <c r="JU244" s="27"/>
      <c r="JV244" s="27"/>
      <c r="JW244" s="27"/>
      <c r="JX244" s="27"/>
      <c r="JY244" s="27"/>
      <c r="JZ244" s="27"/>
      <c r="KA244" s="27"/>
      <c r="KB244" s="27"/>
      <c r="KC244" s="27"/>
      <c r="KD244" s="27"/>
      <c r="KE244" s="27"/>
      <c r="KF244" s="27"/>
      <c r="KG244" s="27"/>
      <c r="KH244" s="27"/>
      <c r="KI244" s="27"/>
      <c r="KJ244" s="27"/>
      <c r="KK244" s="27"/>
      <c r="KL244" s="27"/>
      <c r="KM244" s="27"/>
      <c r="KN244" s="27"/>
      <c r="KO244" s="27"/>
      <c r="KP244" s="27"/>
      <c r="KQ244" s="27"/>
      <c r="KR244" s="27"/>
      <c r="KS244" s="27"/>
      <c r="KT244" s="27"/>
    </row>
    <row r="245" spans="1:306" ht="31.5">
      <c r="A245" s="10" t="s">
        <v>76</v>
      </c>
      <c r="B245" s="10" t="s">
        <v>721</v>
      </c>
      <c r="C245" s="12">
        <v>26.645256</v>
      </c>
      <c r="D245" s="12">
        <v>-80.040954999999997</v>
      </c>
      <c r="F245" s="12">
        <v>1</v>
      </c>
      <c r="G245" s="12" t="s">
        <v>1517</v>
      </c>
      <c r="K245" s="14"/>
      <c r="R245" s="14"/>
      <c r="S245" s="12">
        <v>26.645181999999998</v>
      </c>
      <c r="T245" s="12">
        <v>-80.040729999999996</v>
      </c>
      <c r="V245" s="12">
        <v>4</v>
      </c>
      <c r="W245" s="12" t="s">
        <v>1518</v>
      </c>
      <c r="AA245" s="14"/>
      <c r="AH245" s="14"/>
      <c r="AI245" s="12">
        <v>26.645855000000001</v>
      </c>
      <c r="AJ245" s="12">
        <v>-80.040317999999999</v>
      </c>
      <c r="AL245" s="12">
        <v>2</v>
      </c>
      <c r="AM245" s="12" t="s">
        <v>1519</v>
      </c>
      <c r="AY245" s="12">
        <v>26.646902999999998</v>
      </c>
      <c r="AZ245" s="12">
        <v>-80.040115999999998</v>
      </c>
      <c r="BB245" s="12">
        <v>3</v>
      </c>
      <c r="BC245" s="12" t="s">
        <v>1520</v>
      </c>
      <c r="BO245" s="12">
        <v>26.647555000000001</v>
      </c>
      <c r="BP245" s="12">
        <v>-80.040499999999994</v>
      </c>
      <c r="BR245" s="12">
        <v>2</v>
      </c>
      <c r="CE245" s="12">
        <v>26.605125999999998</v>
      </c>
      <c r="CF245" s="12">
        <v>-80.048415000000006</v>
      </c>
      <c r="CT245" s="12" t="s">
        <v>1521</v>
      </c>
      <c r="IY245" s="27"/>
      <c r="IZ245" s="27"/>
      <c r="JA245" s="27"/>
      <c r="JB245" s="27"/>
      <c r="JC245" s="27"/>
      <c r="JD245" s="27"/>
      <c r="JE245" s="27"/>
      <c r="JF245" s="27"/>
      <c r="JG245" s="27"/>
      <c r="JH245" s="27"/>
      <c r="JI245" s="27"/>
      <c r="JJ245" s="27"/>
      <c r="JK245" s="27"/>
      <c r="JL245" s="27"/>
      <c r="JM245" s="27"/>
      <c r="JN245" s="27"/>
      <c r="JO245" s="27"/>
      <c r="JP245" s="27"/>
      <c r="JQ245" s="27"/>
      <c r="JR245" s="27"/>
      <c r="JS245" s="27"/>
      <c r="JT245" s="27"/>
      <c r="JU245" s="27"/>
      <c r="JV245" s="27"/>
      <c r="JW245" s="27"/>
      <c r="JX245" s="27"/>
      <c r="JY245" s="27"/>
      <c r="JZ245" s="27"/>
      <c r="KA245" s="27"/>
      <c r="KB245" s="27"/>
      <c r="KC245" s="27"/>
      <c r="KD245" s="27"/>
      <c r="KE245" s="27"/>
      <c r="KF245" s="27"/>
      <c r="KG245" s="27"/>
      <c r="KH245" s="27"/>
      <c r="KI245" s="27"/>
      <c r="KJ245" s="27"/>
      <c r="KK245" s="27"/>
      <c r="KL245" s="27"/>
      <c r="KM245" s="27"/>
      <c r="KN245" s="27"/>
      <c r="KO245" s="27"/>
      <c r="KP245" s="27"/>
      <c r="KQ245" s="27"/>
      <c r="KR245" s="27"/>
      <c r="KS245" s="27"/>
      <c r="KT245" s="27"/>
    </row>
    <row r="246" spans="1:306">
      <c r="A246" s="10" t="s">
        <v>735</v>
      </c>
      <c r="B246" s="10" t="s">
        <v>721</v>
      </c>
      <c r="K246" s="14"/>
      <c r="R246" s="14"/>
      <c r="AA246" s="14"/>
      <c r="AH246" s="14"/>
      <c r="IY246" s="27"/>
      <c r="IZ246" s="27"/>
      <c r="JA246" s="27"/>
      <c r="JB246" s="27"/>
      <c r="JC246" s="27"/>
      <c r="JD246" s="27"/>
      <c r="JE246" s="27"/>
      <c r="JF246" s="27"/>
      <c r="JG246" s="27"/>
      <c r="JH246" s="27"/>
      <c r="JI246" s="27"/>
      <c r="JJ246" s="27"/>
      <c r="JK246" s="27"/>
      <c r="JL246" s="27"/>
      <c r="JM246" s="27"/>
      <c r="JN246" s="27"/>
      <c r="JO246" s="27"/>
      <c r="JP246" s="27"/>
      <c r="JQ246" s="27"/>
      <c r="JR246" s="27"/>
      <c r="JS246" s="27"/>
      <c r="JT246" s="27"/>
      <c r="JU246" s="27"/>
      <c r="JV246" s="27"/>
      <c r="JW246" s="27"/>
      <c r="JX246" s="27"/>
      <c r="JY246" s="27"/>
      <c r="JZ246" s="27"/>
      <c r="KA246" s="27"/>
      <c r="KB246" s="27"/>
      <c r="KC246" s="27"/>
      <c r="KD246" s="27"/>
      <c r="KE246" s="27"/>
      <c r="KF246" s="27"/>
      <c r="KG246" s="27"/>
      <c r="KH246" s="27"/>
      <c r="KI246" s="27"/>
      <c r="KJ246" s="27"/>
      <c r="KK246" s="27"/>
      <c r="KL246" s="27"/>
      <c r="KM246" s="27"/>
      <c r="KN246" s="27"/>
      <c r="KO246" s="27"/>
      <c r="KP246" s="27"/>
      <c r="KQ246" s="27"/>
      <c r="KR246" s="27"/>
      <c r="KS246" s="27"/>
      <c r="KT246" s="27"/>
    </row>
    <row r="247" spans="1:306" ht="31.5">
      <c r="A247" s="10" t="s">
        <v>736</v>
      </c>
      <c r="B247" s="10" t="s">
        <v>721</v>
      </c>
      <c r="K247" s="14"/>
      <c r="R247" s="14"/>
      <c r="AA247" s="14"/>
      <c r="AH247" s="14"/>
      <c r="IY247" s="27"/>
      <c r="IZ247" s="27"/>
      <c r="JA247" s="27"/>
      <c r="JB247" s="27"/>
      <c r="JC247" s="27"/>
      <c r="JD247" s="27"/>
      <c r="JE247" s="27"/>
      <c r="JF247" s="27"/>
      <c r="JG247" s="27"/>
      <c r="JH247" s="27"/>
      <c r="JI247" s="27"/>
      <c r="JJ247" s="27"/>
      <c r="JK247" s="27"/>
      <c r="JL247" s="27"/>
      <c r="JM247" s="27"/>
      <c r="JN247" s="27"/>
      <c r="JO247" s="27"/>
      <c r="JP247" s="27"/>
      <c r="JQ247" s="27"/>
      <c r="JR247" s="27"/>
      <c r="JS247" s="27"/>
      <c r="JT247" s="27"/>
      <c r="JU247" s="27"/>
      <c r="JV247" s="27"/>
      <c r="JW247" s="27"/>
      <c r="JX247" s="27"/>
      <c r="JY247" s="27"/>
      <c r="JZ247" s="27"/>
      <c r="KA247" s="27"/>
      <c r="KB247" s="27"/>
      <c r="KC247" s="27"/>
      <c r="KD247" s="27"/>
      <c r="KE247" s="27"/>
      <c r="KF247" s="27"/>
      <c r="KG247" s="27"/>
      <c r="KH247" s="27"/>
      <c r="KI247" s="27"/>
      <c r="KJ247" s="27"/>
      <c r="KK247" s="27"/>
      <c r="KL247" s="27"/>
      <c r="KM247" s="27"/>
      <c r="KN247" s="27"/>
      <c r="KO247" s="27"/>
      <c r="KP247" s="27"/>
      <c r="KQ247" s="27"/>
      <c r="KR247" s="27"/>
      <c r="KS247" s="27"/>
      <c r="KT247" s="27"/>
    </row>
    <row r="248" spans="1:306" ht="31.5">
      <c r="A248" s="10" t="s">
        <v>128</v>
      </c>
      <c r="B248" s="10" t="s">
        <v>721</v>
      </c>
      <c r="K248" s="14"/>
      <c r="R248" s="14"/>
      <c r="AA248" s="14"/>
      <c r="AH248" s="14"/>
      <c r="IY248" s="27"/>
      <c r="IZ248" s="27"/>
      <c r="JA248" s="27"/>
      <c r="JB248" s="27"/>
      <c r="JC248" s="27"/>
      <c r="JD248" s="27"/>
      <c r="JE248" s="27"/>
      <c r="JF248" s="27"/>
      <c r="JG248" s="27"/>
      <c r="JH248" s="27"/>
      <c r="JI248" s="27"/>
      <c r="JJ248" s="27"/>
      <c r="JK248" s="27"/>
      <c r="JL248" s="27"/>
      <c r="JM248" s="27"/>
      <c r="JN248" s="27"/>
      <c r="JO248" s="27"/>
      <c r="JP248" s="27"/>
      <c r="JQ248" s="27"/>
      <c r="JR248" s="27"/>
      <c r="JS248" s="27"/>
      <c r="JT248" s="27"/>
      <c r="JU248" s="27"/>
      <c r="JV248" s="27"/>
      <c r="JW248" s="27"/>
      <c r="JX248" s="27"/>
      <c r="JY248" s="27"/>
      <c r="JZ248" s="27"/>
      <c r="KA248" s="27"/>
      <c r="KB248" s="27"/>
      <c r="KC248" s="27"/>
      <c r="KD248" s="27"/>
      <c r="KE248" s="27"/>
      <c r="KF248" s="27"/>
      <c r="KG248" s="27"/>
      <c r="KH248" s="27"/>
      <c r="KI248" s="27"/>
      <c r="KJ248" s="27"/>
      <c r="KK248" s="27"/>
      <c r="KL248" s="27"/>
      <c r="KM248" s="27"/>
      <c r="KN248" s="27"/>
      <c r="KO248" s="27"/>
      <c r="KP248" s="27"/>
      <c r="KQ248" s="27"/>
      <c r="KR248" s="27"/>
      <c r="KS248" s="27"/>
      <c r="KT248" s="27"/>
    </row>
    <row r="249" spans="1:306" ht="63">
      <c r="A249" s="10" t="s">
        <v>129</v>
      </c>
      <c r="B249" s="10" t="s">
        <v>721</v>
      </c>
      <c r="K249" s="14"/>
      <c r="R249" s="14"/>
      <c r="AA249" s="14"/>
      <c r="AH249" s="14"/>
      <c r="IY249" s="27"/>
      <c r="IZ249" s="27"/>
      <c r="JA249" s="27"/>
      <c r="JB249" s="27"/>
      <c r="JC249" s="27"/>
      <c r="JD249" s="27"/>
      <c r="JE249" s="27"/>
      <c r="JF249" s="27"/>
      <c r="JG249" s="27"/>
      <c r="JH249" s="27"/>
      <c r="JI249" s="27"/>
      <c r="JJ249" s="27"/>
      <c r="JK249" s="27"/>
      <c r="JL249" s="27"/>
      <c r="JM249" s="27"/>
      <c r="JN249" s="27"/>
      <c r="JO249" s="27"/>
      <c r="JP249" s="27"/>
      <c r="JQ249" s="27"/>
      <c r="JR249" s="27"/>
      <c r="JS249" s="27"/>
      <c r="JT249" s="27"/>
      <c r="JU249" s="27"/>
      <c r="JV249" s="27"/>
      <c r="JW249" s="27"/>
      <c r="JX249" s="27"/>
      <c r="JY249" s="27"/>
      <c r="JZ249" s="27"/>
      <c r="KA249" s="27"/>
      <c r="KB249" s="27"/>
      <c r="KC249" s="27"/>
      <c r="KD249" s="27"/>
      <c r="KE249" s="27"/>
      <c r="KF249" s="27"/>
      <c r="KG249" s="27"/>
      <c r="KH249" s="27"/>
      <c r="KI249" s="27"/>
      <c r="KJ249" s="27"/>
      <c r="KK249" s="27"/>
      <c r="KL249" s="27"/>
      <c r="KM249" s="27"/>
      <c r="KN249" s="27"/>
      <c r="KO249" s="27"/>
      <c r="KP249" s="27"/>
      <c r="KQ249" s="27"/>
      <c r="KR249" s="27"/>
      <c r="KS249" s="27"/>
      <c r="KT249" s="27"/>
    </row>
    <row r="250" spans="1:306">
      <c r="A250" s="10" t="s">
        <v>739</v>
      </c>
      <c r="B250" s="10" t="s">
        <v>721</v>
      </c>
      <c r="K250" s="14"/>
      <c r="R250" s="14"/>
      <c r="AA250" s="14"/>
      <c r="AH250" s="14"/>
      <c r="IY250" s="27"/>
      <c r="IZ250" s="27"/>
      <c r="JA250" s="27"/>
      <c r="JB250" s="27"/>
      <c r="JC250" s="27"/>
      <c r="JD250" s="27"/>
      <c r="JE250" s="27"/>
      <c r="JF250" s="27"/>
      <c r="JG250" s="27"/>
      <c r="JH250" s="27"/>
      <c r="JI250" s="27"/>
      <c r="JJ250" s="27"/>
      <c r="JK250" s="27"/>
      <c r="JL250" s="27"/>
      <c r="JM250" s="27"/>
      <c r="JN250" s="27"/>
      <c r="JO250" s="27"/>
      <c r="JP250" s="27"/>
      <c r="JQ250" s="27"/>
      <c r="JR250" s="27"/>
      <c r="JS250" s="27"/>
      <c r="JT250" s="27"/>
      <c r="JU250" s="27"/>
      <c r="JV250" s="27"/>
      <c r="JW250" s="27"/>
      <c r="JX250" s="27"/>
      <c r="JY250" s="27"/>
      <c r="JZ250" s="27"/>
      <c r="KA250" s="27"/>
      <c r="KB250" s="27"/>
      <c r="KC250" s="27"/>
      <c r="KD250" s="27"/>
      <c r="KE250" s="27"/>
      <c r="KF250" s="27"/>
      <c r="KG250" s="27"/>
      <c r="KH250" s="27"/>
      <c r="KI250" s="27"/>
      <c r="KJ250" s="27"/>
      <c r="KK250" s="27"/>
      <c r="KL250" s="27"/>
      <c r="KM250" s="27"/>
      <c r="KN250" s="27"/>
      <c r="KO250" s="27"/>
      <c r="KP250" s="27"/>
      <c r="KQ250" s="27"/>
      <c r="KR250" s="27"/>
      <c r="KS250" s="27"/>
      <c r="KT250" s="27"/>
    </row>
    <row r="251" spans="1:306" ht="31.5">
      <c r="A251" s="10" t="s">
        <v>741</v>
      </c>
      <c r="B251" s="10" t="s">
        <v>721</v>
      </c>
      <c r="E251" s="44"/>
      <c r="K251" s="14"/>
      <c r="R251" s="14"/>
      <c r="AA251" s="14"/>
      <c r="AH251" s="14"/>
      <c r="IY251" s="27"/>
      <c r="IZ251" s="27"/>
      <c r="JA251" s="27"/>
      <c r="JB251" s="27"/>
      <c r="JC251" s="27"/>
      <c r="JD251" s="27"/>
      <c r="JE251" s="27"/>
      <c r="JF251" s="27"/>
      <c r="JG251" s="27"/>
      <c r="JH251" s="27"/>
      <c r="JI251" s="27"/>
      <c r="JJ251" s="27"/>
      <c r="JK251" s="27"/>
      <c r="JL251" s="27"/>
      <c r="JM251" s="27"/>
      <c r="JN251" s="27"/>
      <c r="JO251" s="27"/>
      <c r="JP251" s="27"/>
      <c r="JQ251" s="27"/>
      <c r="JR251" s="27"/>
      <c r="JS251" s="27"/>
      <c r="JT251" s="27"/>
      <c r="JU251" s="27"/>
      <c r="JV251" s="27"/>
      <c r="JW251" s="27"/>
      <c r="JX251" s="27"/>
      <c r="JY251" s="27"/>
      <c r="JZ251" s="27"/>
      <c r="KA251" s="27"/>
      <c r="KB251" s="27"/>
      <c r="KC251" s="27"/>
      <c r="KD251" s="27"/>
      <c r="KE251" s="27"/>
      <c r="KF251" s="27"/>
      <c r="KG251" s="27"/>
      <c r="KH251" s="27"/>
      <c r="KI251" s="27"/>
      <c r="KJ251" s="27"/>
      <c r="KK251" s="27"/>
      <c r="KL251" s="27"/>
      <c r="KM251" s="27"/>
      <c r="KN251" s="27"/>
      <c r="KO251" s="27"/>
      <c r="KP251" s="27"/>
      <c r="KQ251" s="27"/>
      <c r="KR251" s="27"/>
      <c r="KS251" s="27"/>
      <c r="KT251" s="27"/>
    </row>
    <row r="252" spans="1:306" ht="31.5">
      <c r="A252" s="10" t="s">
        <v>744</v>
      </c>
      <c r="B252" s="10" t="s">
        <v>721</v>
      </c>
      <c r="K252" s="14"/>
      <c r="R252" s="14"/>
      <c r="AA252" s="14"/>
      <c r="AH252" s="14"/>
      <c r="IY252" s="27"/>
      <c r="IZ252" s="27"/>
      <c r="JA252" s="27"/>
      <c r="JB252" s="27"/>
      <c r="JC252" s="27"/>
      <c r="JD252" s="27"/>
      <c r="JE252" s="27"/>
      <c r="JF252" s="27"/>
      <c r="JG252" s="27"/>
      <c r="JH252" s="27"/>
      <c r="JI252" s="27"/>
      <c r="JJ252" s="27"/>
      <c r="JK252" s="27"/>
      <c r="JL252" s="27"/>
      <c r="JM252" s="27"/>
      <c r="JN252" s="27"/>
      <c r="JO252" s="27"/>
      <c r="JP252" s="27"/>
      <c r="JQ252" s="27"/>
      <c r="JR252" s="27"/>
      <c r="JS252" s="27"/>
      <c r="JT252" s="27"/>
      <c r="JU252" s="27"/>
      <c r="JV252" s="27"/>
      <c r="JW252" s="27"/>
      <c r="JX252" s="27"/>
      <c r="JY252" s="27"/>
      <c r="JZ252" s="27"/>
      <c r="KA252" s="27"/>
      <c r="KB252" s="27"/>
      <c r="KC252" s="27"/>
      <c r="KD252" s="27"/>
      <c r="KE252" s="27"/>
      <c r="KF252" s="27"/>
      <c r="KG252" s="27"/>
      <c r="KH252" s="27"/>
      <c r="KI252" s="27"/>
      <c r="KJ252" s="27"/>
      <c r="KK252" s="27"/>
      <c r="KL252" s="27"/>
      <c r="KM252" s="27"/>
      <c r="KN252" s="27"/>
      <c r="KO252" s="27"/>
      <c r="KP252" s="27"/>
      <c r="KQ252" s="27"/>
      <c r="KR252" s="27"/>
      <c r="KS252" s="27"/>
      <c r="KT252" s="27"/>
    </row>
    <row r="253" spans="1:306" ht="31.5">
      <c r="A253" s="10" t="s">
        <v>745</v>
      </c>
      <c r="B253" s="10" t="s">
        <v>721</v>
      </c>
      <c r="K253" s="14"/>
      <c r="R253" s="14"/>
      <c r="AA253" s="14"/>
      <c r="AH253" s="14"/>
      <c r="IY253" s="27"/>
      <c r="IZ253" s="27"/>
      <c r="JA253" s="27"/>
      <c r="JB253" s="27"/>
      <c r="JC253" s="27"/>
      <c r="JD253" s="27"/>
      <c r="JE253" s="27"/>
      <c r="JF253" s="27"/>
      <c r="JG253" s="27"/>
      <c r="JH253" s="27"/>
      <c r="JI253" s="27"/>
      <c r="JJ253" s="27"/>
      <c r="JK253" s="27"/>
      <c r="JL253" s="27"/>
      <c r="JM253" s="27"/>
      <c r="JN253" s="27"/>
      <c r="JO253" s="27"/>
      <c r="JP253" s="27"/>
      <c r="JQ253" s="27"/>
      <c r="JR253" s="27"/>
      <c r="JS253" s="27"/>
      <c r="JT253" s="27"/>
      <c r="JU253" s="27"/>
      <c r="JV253" s="27"/>
      <c r="JW253" s="27"/>
      <c r="JX253" s="27"/>
      <c r="JY253" s="27"/>
      <c r="JZ253" s="27"/>
      <c r="KA253" s="27"/>
      <c r="KB253" s="27"/>
      <c r="KC253" s="27"/>
      <c r="KD253" s="27"/>
      <c r="KE253" s="27"/>
      <c r="KF253" s="27"/>
      <c r="KG253" s="27"/>
      <c r="KH253" s="27"/>
      <c r="KI253" s="27"/>
      <c r="KJ253" s="27"/>
      <c r="KK253" s="27"/>
      <c r="KL253" s="27"/>
      <c r="KM253" s="27"/>
      <c r="KN253" s="27"/>
      <c r="KO253" s="27"/>
      <c r="KP253" s="27"/>
      <c r="KQ253" s="27"/>
      <c r="KR253" s="27"/>
      <c r="KS253" s="27"/>
      <c r="KT253" s="27"/>
    </row>
    <row r="254" spans="1:306" ht="31.5">
      <c r="A254" s="10" t="s">
        <v>748</v>
      </c>
      <c r="B254" s="10" t="s">
        <v>721</v>
      </c>
      <c r="K254" s="14"/>
      <c r="R254" s="14"/>
      <c r="AA254" s="14"/>
      <c r="AH254" s="14"/>
      <c r="IY254" s="27"/>
      <c r="IZ254" s="27"/>
      <c r="JA254" s="27"/>
      <c r="JB254" s="27"/>
      <c r="JC254" s="27"/>
      <c r="JD254" s="27"/>
      <c r="JE254" s="27"/>
      <c r="JF254" s="27"/>
      <c r="JG254" s="27"/>
      <c r="JH254" s="27"/>
      <c r="JI254" s="27"/>
      <c r="JJ254" s="27"/>
      <c r="JK254" s="27"/>
      <c r="JL254" s="27"/>
      <c r="JM254" s="27"/>
      <c r="JN254" s="27"/>
      <c r="JO254" s="27"/>
      <c r="JP254" s="27"/>
      <c r="JQ254" s="27"/>
      <c r="JR254" s="27"/>
      <c r="JS254" s="27"/>
      <c r="JT254" s="27"/>
      <c r="JU254" s="27"/>
      <c r="JV254" s="27"/>
      <c r="JW254" s="27"/>
      <c r="JX254" s="27"/>
      <c r="JY254" s="27"/>
      <c r="JZ254" s="27"/>
      <c r="KA254" s="27"/>
      <c r="KB254" s="27"/>
      <c r="KC254" s="27"/>
      <c r="KD254" s="27"/>
      <c r="KE254" s="27"/>
      <c r="KF254" s="27"/>
      <c r="KG254" s="27"/>
      <c r="KH254" s="27"/>
      <c r="KI254" s="27"/>
      <c r="KJ254" s="27"/>
      <c r="KK254" s="27"/>
      <c r="KL254" s="27"/>
      <c r="KM254" s="27"/>
      <c r="KN254" s="27"/>
      <c r="KO254" s="27"/>
      <c r="KP254" s="27"/>
      <c r="KQ254" s="27"/>
      <c r="KR254" s="27"/>
      <c r="KS254" s="27"/>
      <c r="KT254" s="27"/>
    </row>
    <row r="255" spans="1:306" ht="63">
      <c r="A255" s="10" t="s">
        <v>157</v>
      </c>
      <c r="B255" s="10" t="s">
        <v>721</v>
      </c>
      <c r="C255" s="12">
        <v>26.767859999999999</v>
      </c>
      <c r="D255" s="12">
        <v>-80.036109999999994</v>
      </c>
      <c r="E255" s="12" t="s">
        <v>1522</v>
      </c>
      <c r="F255" s="12">
        <v>0</v>
      </c>
      <c r="H255" s="12">
        <v>0</v>
      </c>
      <c r="J255" s="12">
        <v>2</v>
      </c>
      <c r="K255" s="14" t="s">
        <v>1523</v>
      </c>
      <c r="L255" s="12">
        <v>0</v>
      </c>
      <c r="N255" s="12">
        <v>0</v>
      </c>
      <c r="P255" s="12">
        <v>0</v>
      </c>
      <c r="R255" s="77"/>
      <c r="AA255" s="14"/>
      <c r="AH255" s="77"/>
      <c r="AX255" s="77"/>
      <c r="IY255" s="27"/>
      <c r="IZ255" s="27"/>
      <c r="JA255" s="27"/>
      <c r="JB255" s="27"/>
      <c r="JC255" s="27"/>
      <c r="JD255" s="27"/>
      <c r="JE255" s="27"/>
      <c r="JF255" s="27"/>
      <c r="JG255" s="27"/>
      <c r="JH255" s="27"/>
      <c r="JI255" s="27"/>
      <c r="JJ255" s="27"/>
      <c r="JK255" s="27"/>
      <c r="JL255" s="27"/>
      <c r="JM255" s="27"/>
      <c r="JN255" s="27"/>
      <c r="JO255" s="27"/>
      <c r="JP255" s="27"/>
      <c r="JQ255" s="27"/>
      <c r="JR255" s="27"/>
      <c r="JS255" s="27"/>
      <c r="JT255" s="27"/>
      <c r="JU255" s="27"/>
      <c r="JV255" s="27"/>
      <c r="JW255" s="27"/>
      <c r="JX255" s="27"/>
      <c r="JY255" s="27"/>
      <c r="JZ255" s="27"/>
      <c r="KA255" s="27"/>
      <c r="KB255" s="27"/>
      <c r="KC255" s="27"/>
      <c r="KD255" s="27"/>
      <c r="KE255" s="27"/>
      <c r="KF255" s="27"/>
      <c r="KG255" s="27"/>
      <c r="KH255" s="27"/>
      <c r="KI255" s="27"/>
      <c r="KJ255" s="27"/>
      <c r="KK255" s="27"/>
      <c r="KL255" s="27"/>
      <c r="KM255" s="27"/>
      <c r="KN255" s="27"/>
      <c r="KO255" s="27"/>
      <c r="KP255" s="27"/>
      <c r="KQ255" s="27"/>
      <c r="KR255" s="27"/>
      <c r="KS255" s="27"/>
      <c r="KT255" s="27"/>
    </row>
    <row r="256" spans="1:306" ht="63">
      <c r="A256" s="10" t="s">
        <v>753</v>
      </c>
      <c r="B256" s="10" t="s">
        <v>721</v>
      </c>
      <c r="C256" s="12">
        <v>26.783000000000001</v>
      </c>
      <c r="D256" s="12">
        <v>80.032060000000001</v>
      </c>
      <c r="H256" s="12">
        <v>107</v>
      </c>
      <c r="K256" s="14"/>
      <c r="R256" s="14"/>
      <c r="AA256" s="14"/>
      <c r="AH256" s="14"/>
      <c r="IY256" s="27"/>
      <c r="IZ256" s="27"/>
      <c r="JA256" s="27"/>
      <c r="JB256" s="27"/>
      <c r="JC256" s="27"/>
      <c r="JD256" s="27"/>
      <c r="JE256" s="27"/>
      <c r="JF256" s="27"/>
      <c r="JG256" s="27"/>
      <c r="JH256" s="27"/>
      <c r="JI256" s="27"/>
      <c r="JJ256" s="27"/>
      <c r="JK256" s="27"/>
      <c r="JL256" s="27"/>
      <c r="JM256" s="27"/>
      <c r="JN256" s="27"/>
      <c r="JO256" s="27"/>
      <c r="JP256" s="27"/>
      <c r="JQ256" s="27"/>
      <c r="JR256" s="27"/>
      <c r="JS256" s="27"/>
      <c r="JT256" s="27"/>
      <c r="JU256" s="27"/>
      <c r="JV256" s="27"/>
      <c r="JW256" s="27"/>
      <c r="JX256" s="27"/>
      <c r="JY256" s="27"/>
      <c r="JZ256" s="27"/>
      <c r="KA256" s="27"/>
      <c r="KB256" s="27"/>
      <c r="KC256" s="27"/>
      <c r="KD256" s="27"/>
      <c r="KE256" s="27"/>
      <c r="KF256" s="27"/>
      <c r="KG256" s="27"/>
      <c r="KH256" s="27"/>
      <c r="KI256" s="27"/>
      <c r="KJ256" s="27"/>
      <c r="KK256" s="27"/>
      <c r="KL256" s="27"/>
      <c r="KM256" s="27"/>
      <c r="KN256" s="27"/>
      <c r="KO256" s="27"/>
      <c r="KP256" s="27"/>
      <c r="KQ256" s="27"/>
      <c r="KR256" s="27"/>
      <c r="KS256" s="27"/>
      <c r="KT256" s="27"/>
    </row>
    <row r="257" spans="1:306">
      <c r="A257" s="10" t="s">
        <v>159</v>
      </c>
      <c r="B257" s="10" t="s">
        <v>721</v>
      </c>
      <c r="K257" s="14"/>
      <c r="R257" s="14"/>
      <c r="AA257" s="14"/>
      <c r="AH257" s="14"/>
      <c r="IY257" s="27"/>
      <c r="IZ257" s="27"/>
      <c r="JA257" s="27"/>
      <c r="JB257" s="27"/>
      <c r="JC257" s="27"/>
      <c r="JD257" s="27"/>
      <c r="JE257" s="27"/>
      <c r="JF257" s="27"/>
      <c r="JG257" s="27"/>
      <c r="JH257" s="27"/>
      <c r="JI257" s="27"/>
      <c r="JJ257" s="27"/>
      <c r="JK257" s="27"/>
      <c r="JL257" s="27"/>
      <c r="JM257" s="27"/>
      <c r="JN257" s="27"/>
      <c r="JO257" s="27"/>
      <c r="JP257" s="27"/>
      <c r="JQ257" s="27"/>
      <c r="JR257" s="27"/>
      <c r="JS257" s="27"/>
      <c r="JT257" s="27"/>
      <c r="JU257" s="27"/>
      <c r="JV257" s="27"/>
      <c r="JW257" s="27"/>
      <c r="JX257" s="27"/>
      <c r="JY257" s="27"/>
      <c r="JZ257" s="27"/>
      <c r="KA257" s="27"/>
      <c r="KB257" s="27"/>
      <c r="KC257" s="27"/>
      <c r="KD257" s="27"/>
      <c r="KE257" s="27"/>
      <c r="KF257" s="27"/>
      <c r="KG257" s="27"/>
      <c r="KH257" s="27"/>
      <c r="KI257" s="27"/>
      <c r="KJ257" s="27"/>
      <c r="KK257" s="27"/>
      <c r="KL257" s="27"/>
      <c r="KM257" s="27"/>
      <c r="KN257" s="27"/>
      <c r="KO257" s="27"/>
      <c r="KP257" s="27"/>
      <c r="KQ257" s="27"/>
      <c r="KR257" s="27"/>
      <c r="KS257" s="27"/>
      <c r="KT257" s="27"/>
    </row>
    <row r="258" spans="1:306">
      <c r="A258" s="10" t="s">
        <v>757</v>
      </c>
      <c r="B258" s="10" t="s">
        <v>721</v>
      </c>
      <c r="C258" s="12">
        <v>26.663506699999999</v>
      </c>
      <c r="D258" s="12">
        <v>-80.315877</v>
      </c>
      <c r="H258" s="12">
        <v>60</v>
      </c>
      <c r="K258" s="14"/>
      <c r="R258" s="14" t="s">
        <v>1524</v>
      </c>
      <c r="AA258" s="14"/>
      <c r="AH258" s="14"/>
      <c r="IY258" s="27"/>
      <c r="IZ258" s="27"/>
      <c r="JA258" s="27"/>
      <c r="JB258" s="27"/>
      <c r="JC258" s="27"/>
      <c r="JD258" s="27"/>
      <c r="JE258" s="27"/>
      <c r="JF258" s="27"/>
      <c r="JG258" s="27"/>
      <c r="JH258" s="27"/>
      <c r="JI258" s="27"/>
      <c r="JJ258" s="27"/>
      <c r="JK258" s="27"/>
      <c r="JL258" s="27"/>
      <c r="JM258" s="27"/>
      <c r="JN258" s="27"/>
      <c r="JO258" s="27"/>
      <c r="JP258" s="27"/>
      <c r="JQ258" s="27"/>
      <c r="JR258" s="27"/>
      <c r="JS258" s="27"/>
      <c r="JT258" s="27"/>
      <c r="JU258" s="27"/>
      <c r="JV258" s="27"/>
      <c r="JW258" s="27"/>
      <c r="JX258" s="27"/>
      <c r="JY258" s="27"/>
      <c r="JZ258" s="27"/>
      <c r="KA258" s="27"/>
      <c r="KB258" s="27"/>
      <c r="KC258" s="27"/>
      <c r="KD258" s="27"/>
      <c r="KE258" s="27"/>
      <c r="KF258" s="27"/>
      <c r="KG258" s="27"/>
      <c r="KH258" s="27"/>
      <c r="KI258" s="27"/>
      <c r="KJ258" s="27"/>
      <c r="KK258" s="27"/>
      <c r="KL258" s="27"/>
      <c r="KM258" s="27"/>
      <c r="KN258" s="27"/>
      <c r="KO258" s="27"/>
      <c r="KP258" s="27"/>
      <c r="KQ258" s="27"/>
      <c r="KR258" s="27"/>
      <c r="KS258" s="27"/>
      <c r="KT258" s="27"/>
    </row>
    <row r="259" spans="1:306">
      <c r="A259" s="10" t="s">
        <v>759</v>
      </c>
      <c r="B259" s="10" t="s">
        <v>721</v>
      </c>
      <c r="C259" s="12">
        <v>26.641756000000001</v>
      </c>
      <c r="D259" s="12">
        <v>-80.468867000000003</v>
      </c>
      <c r="H259" s="12">
        <v>1</v>
      </c>
      <c r="K259" s="14"/>
      <c r="R259" s="68"/>
      <c r="S259" s="12">
        <v>26.676984000000001</v>
      </c>
      <c r="T259" s="12">
        <v>-80.413013000000007</v>
      </c>
      <c r="X259" s="12">
        <v>130</v>
      </c>
      <c r="AA259" s="14"/>
      <c r="AH259" s="68" t="s">
        <v>1525</v>
      </c>
      <c r="AX259" s="68"/>
      <c r="BN259" s="68"/>
      <c r="CD259" s="68"/>
      <c r="CT259" s="68"/>
      <c r="DJ259" s="68"/>
      <c r="DZ259" s="68"/>
      <c r="EP259" s="68"/>
      <c r="FF259" s="68"/>
      <c r="FV259" s="68"/>
      <c r="GL259" s="68"/>
      <c r="IY259" s="27"/>
      <c r="IZ259" s="27"/>
      <c r="JA259" s="27"/>
      <c r="JB259" s="27"/>
      <c r="JC259" s="27"/>
      <c r="JD259" s="27"/>
      <c r="JE259" s="27"/>
      <c r="JF259" s="27"/>
      <c r="JG259" s="27"/>
      <c r="JH259" s="27"/>
      <c r="JI259" s="27"/>
      <c r="JJ259" s="27"/>
      <c r="JK259" s="27"/>
      <c r="JL259" s="27"/>
      <c r="JM259" s="27"/>
      <c r="JN259" s="27"/>
      <c r="JO259" s="27"/>
      <c r="JP259" s="27"/>
      <c r="JQ259" s="27"/>
      <c r="JR259" s="27"/>
      <c r="JS259" s="27"/>
      <c r="JT259" s="27"/>
      <c r="JU259" s="27"/>
      <c r="JV259" s="27"/>
      <c r="JW259" s="27"/>
      <c r="JX259" s="27"/>
      <c r="JY259" s="27"/>
      <c r="JZ259" s="27"/>
      <c r="KA259" s="27"/>
      <c r="KB259" s="27"/>
      <c r="KC259" s="27"/>
      <c r="KD259" s="27"/>
      <c r="KE259" s="27"/>
      <c r="KF259" s="27"/>
      <c r="KG259" s="27"/>
      <c r="KH259" s="27"/>
      <c r="KI259" s="27"/>
      <c r="KJ259" s="27"/>
      <c r="KK259" s="27"/>
      <c r="KL259" s="27"/>
      <c r="KM259" s="27"/>
      <c r="KN259" s="27"/>
      <c r="KO259" s="27"/>
      <c r="KP259" s="27"/>
      <c r="KQ259" s="27"/>
      <c r="KR259" s="27"/>
      <c r="KS259" s="27"/>
      <c r="KT259" s="27"/>
    </row>
    <row r="260" spans="1:306">
      <c r="A260" s="10" t="s">
        <v>761</v>
      </c>
      <c r="B260" s="10" t="s">
        <v>721</v>
      </c>
      <c r="K260" s="14"/>
      <c r="R260" s="14"/>
      <c r="AA260" s="14"/>
      <c r="AH260" s="14"/>
      <c r="IY260" s="27"/>
      <c r="IZ260" s="27"/>
      <c r="JA260" s="27"/>
      <c r="JB260" s="27"/>
      <c r="JC260" s="27"/>
      <c r="JD260" s="27"/>
      <c r="JE260" s="27"/>
      <c r="JF260" s="27"/>
      <c r="JG260" s="27"/>
      <c r="JH260" s="27"/>
      <c r="JI260" s="27"/>
      <c r="JJ260" s="27"/>
      <c r="JK260" s="27"/>
      <c r="JL260" s="27"/>
      <c r="JM260" s="27"/>
      <c r="JN260" s="27"/>
      <c r="JO260" s="27"/>
      <c r="JP260" s="27"/>
      <c r="JQ260" s="27"/>
      <c r="JR260" s="27"/>
      <c r="JS260" s="27"/>
      <c r="JT260" s="27"/>
      <c r="JU260" s="27"/>
      <c r="JV260" s="27"/>
      <c r="JW260" s="27"/>
      <c r="JX260" s="27"/>
      <c r="JY260" s="27"/>
      <c r="JZ260" s="27"/>
      <c r="KA260" s="27"/>
      <c r="KB260" s="27"/>
      <c r="KC260" s="27"/>
      <c r="KD260" s="27"/>
      <c r="KE260" s="27"/>
      <c r="KF260" s="27"/>
      <c r="KG260" s="27"/>
      <c r="KH260" s="27"/>
      <c r="KI260" s="27"/>
      <c r="KJ260" s="27"/>
      <c r="KK260" s="27"/>
      <c r="KL260" s="27"/>
      <c r="KM260" s="27"/>
      <c r="KN260" s="27"/>
      <c r="KO260" s="27"/>
      <c r="KP260" s="27"/>
      <c r="KQ260" s="27"/>
      <c r="KR260" s="27"/>
      <c r="KS260" s="27"/>
      <c r="KT260" s="27"/>
    </row>
    <row r="261" spans="1:306" ht="26.25">
      <c r="A261" s="10" t="s">
        <v>762</v>
      </c>
      <c r="B261" s="10" t="s">
        <v>721</v>
      </c>
      <c r="C261" s="12">
        <v>26.317142499999999</v>
      </c>
      <c r="D261" s="12">
        <v>-80.588919000000004</v>
      </c>
      <c r="K261" s="14"/>
      <c r="R261" s="14" t="s">
        <v>1526</v>
      </c>
      <c r="AA261" s="14"/>
      <c r="AH261" s="14"/>
      <c r="IY261" s="27"/>
      <c r="IZ261" s="27"/>
      <c r="JA261" s="27"/>
      <c r="JB261" s="27"/>
      <c r="JC261" s="27"/>
      <c r="JD261" s="27"/>
      <c r="JE261" s="27"/>
      <c r="JF261" s="27"/>
      <c r="JG261" s="27"/>
      <c r="JH261" s="27"/>
      <c r="JI261" s="27"/>
      <c r="JJ261" s="27"/>
      <c r="JK261" s="27"/>
      <c r="JL261" s="27"/>
      <c r="JM261" s="27"/>
      <c r="JN261" s="27"/>
      <c r="JO261" s="27"/>
      <c r="JP261" s="27"/>
      <c r="JQ261" s="27"/>
      <c r="JR261" s="27"/>
      <c r="JS261" s="27"/>
      <c r="JT261" s="27"/>
      <c r="JU261" s="27"/>
      <c r="JV261" s="27"/>
      <c r="JW261" s="27"/>
      <c r="JX261" s="27"/>
      <c r="JY261" s="27"/>
      <c r="JZ261" s="27"/>
      <c r="KA261" s="27"/>
      <c r="KB261" s="27"/>
      <c r="KC261" s="27"/>
      <c r="KD261" s="27"/>
      <c r="KE261" s="27"/>
      <c r="KF261" s="27"/>
      <c r="KG261" s="27"/>
      <c r="KH261" s="27"/>
      <c r="KI261" s="27"/>
      <c r="KJ261" s="27"/>
      <c r="KK261" s="27"/>
      <c r="KL261" s="27"/>
      <c r="KM261" s="27"/>
      <c r="KN261" s="27"/>
      <c r="KO261" s="27"/>
      <c r="KP261" s="27"/>
      <c r="KQ261" s="27"/>
      <c r="KR261" s="27"/>
      <c r="KS261" s="27"/>
      <c r="KT261" s="27"/>
    </row>
    <row r="262" spans="1:306" ht="31.5">
      <c r="A262" s="10" t="s">
        <v>198</v>
      </c>
      <c r="B262" s="10" t="s">
        <v>721</v>
      </c>
      <c r="K262" s="14"/>
      <c r="R262" s="14"/>
      <c r="AA262" s="14"/>
      <c r="AH262" s="14"/>
      <c r="IY262" s="27"/>
      <c r="IZ262" s="27"/>
      <c r="JA262" s="27"/>
      <c r="JB262" s="27"/>
      <c r="JC262" s="27"/>
      <c r="JD262" s="27"/>
      <c r="JE262" s="27"/>
      <c r="JF262" s="27"/>
      <c r="JG262" s="27"/>
      <c r="JH262" s="27"/>
      <c r="JI262" s="27"/>
      <c r="JJ262" s="27"/>
      <c r="JK262" s="27"/>
      <c r="JL262" s="27"/>
      <c r="JM262" s="27"/>
      <c r="JN262" s="27"/>
      <c r="JO262" s="27"/>
      <c r="JP262" s="27"/>
      <c r="JQ262" s="27"/>
      <c r="JR262" s="27"/>
      <c r="JS262" s="27"/>
      <c r="JT262" s="27"/>
      <c r="JU262" s="27"/>
      <c r="JV262" s="27"/>
      <c r="JW262" s="27"/>
      <c r="JX262" s="27"/>
      <c r="JY262" s="27"/>
      <c r="JZ262" s="27"/>
      <c r="KA262" s="27"/>
      <c r="KB262" s="27"/>
      <c r="KC262" s="27"/>
      <c r="KD262" s="27"/>
      <c r="KE262" s="27"/>
      <c r="KF262" s="27"/>
      <c r="KG262" s="27"/>
      <c r="KH262" s="27"/>
      <c r="KI262" s="27"/>
      <c r="KJ262" s="27"/>
      <c r="KK262" s="27"/>
      <c r="KL262" s="27"/>
      <c r="KM262" s="27"/>
      <c r="KN262" s="27"/>
      <c r="KO262" s="27"/>
      <c r="KP262" s="27"/>
      <c r="KQ262" s="27"/>
      <c r="KR262" s="27"/>
      <c r="KS262" s="27"/>
      <c r="KT262" s="27"/>
    </row>
    <row r="263" spans="1:306" ht="26.25">
      <c r="A263" s="10" t="s">
        <v>32</v>
      </c>
      <c r="B263" s="10" t="s">
        <v>763</v>
      </c>
      <c r="C263" s="12">
        <v>28.213799999999999</v>
      </c>
      <c r="D263" s="12">
        <v>-82.846400000000003</v>
      </c>
      <c r="E263" s="70">
        <v>0.43194444444444446</v>
      </c>
      <c r="F263" s="12">
        <v>0</v>
      </c>
      <c r="H263" s="12">
        <v>1</v>
      </c>
      <c r="J263" s="12">
        <v>0</v>
      </c>
      <c r="L263" s="12">
        <v>0</v>
      </c>
      <c r="N263" s="12">
        <v>0</v>
      </c>
      <c r="P263" s="12">
        <v>0</v>
      </c>
      <c r="R263" s="12" t="s">
        <v>1527</v>
      </c>
      <c r="S263" s="12">
        <v>28.216100000000001</v>
      </c>
      <c r="T263" s="12">
        <v>-82.848299999999995</v>
      </c>
      <c r="U263" s="70">
        <v>0.4465277777777778</v>
      </c>
      <c r="V263" s="12">
        <v>0</v>
      </c>
      <c r="X263" s="12">
        <v>0</v>
      </c>
      <c r="Z263" s="12">
        <v>0</v>
      </c>
      <c r="AB263" s="12">
        <v>0</v>
      </c>
      <c r="AD263" s="12">
        <v>0</v>
      </c>
      <c r="AF263" s="12">
        <v>0</v>
      </c>
      <c r="AH263" s="14" t="s">
        <v>1528</v>
      </c>
      <c r="AI263" s="12">
        <v>28.188500000000001</v>
      </c>
      <c r="AJ263" s="12">
        <v>-82.850999999999999</v>
      </c>
      <c r="AK263" s="70">
        <v>0.4861111111111111</v>
      </c>
      <c r="AL263" s="12">
        <v>0</v>
      </c>
      <c r="AN263" s="12">
        <v>0</v>
      </c>
      <c r="AP263" s="12">
        <v>0</v>
      </c>
      <c r="AR263" s="12">
        <v>0</v>
      </c>
      <c r="AT263" s="12">
        <v>0</v>
      </c>
      <c r="AV263" s="12">
        <v>0</v>
      </c>
      <c r="AX263" s="12" t="s">
        <v>1529</v>
      </c>
      <c r="AY263" s="12">
        <v>28.1843</v>
      </c>
      <c r="AZ263" s="12">
        <v>-82.850899999999996</v>
      </c>
      <c r="BA263" s="70">
        <v>0.49513888888888891</v>
      </c>
      <c r="BB263" s="12">
        <v>0</v>
      </c>
      <c r="BD263" s="12">
        <v>0</v>
      </c>
      <c r="BF263" s="12">
        <v>0</v>
      </c>
      <c r="BH263" s="12">
        <v>0</v>
      </c>
      <c r="BJ263" s="12">
        <v>2</v>
      </c>
      <c r="BL263" s="12">
        <v>0</v>
      </c>
      <c r="BN263" s="12" t="s">
        <v>1530</v>
      </c>
      <c r="IY263" s="27"/>
      <c r="IZ263" s="27"/>
      <c r="JA263" s="27"/>
      <c r="JB263" s="27"/>
      <c r="JC263" s="27"/>
      <c r="JD263" s="27"/>
      <c r="JE263" s="27"/>
      <c r="JF263" s="27"/>
      <c r="JG263" s="27"/>
      <c r="JH263" s="27"/>
      <c r="JI263" s="27"/>
      <c r="JJ263" s="27"/>
      <c r="JK263" s="27"/>
      <c r="JL263" s="27"/>
      <c r="JM263" s="27"/>
      <c r="JN263" s="27"/>
      <c r="JO263" s="27"/>
      <c r="JP263" s="27"/>
      <c r="JQ263" s="27"/>
      <c r="JR263" s="27"/>
      <c r="JS263" s="27"/>
      <c r="JT263" s="27"/>
      <c r="JU263" s="27"/>
      <c r="JV263" s="27"/>
      <c r="JW263" s="27"/>
      <c r="JX263" s="27"/>
      <c r="JY263" s="27"/>
      <c r="JZ263" s="27"/>
      <c r="KA263" s="27"/>
      <c r="KB263" s="27"/>
      <c r="KC263" s="27"/>
      <c r="KD263" s="27"/>
      <c r="KE263" s="27"/>
      <c r="KF263" s="27"/>
      <c r="KG263" s="27"/>
      <c r="KH263" s="27"/>
      <c r="KI263" s="27"/>
      <c r="KJ263" s="27"/>
      <c r="KK263" s="27"/>
      <c r="KL263" s="27"/>
      <c r="KM263" s="27"/>
      <c r="KN263" s="27"/>
      <c r="KO263" s="27"/>
      <c r="KP263" s="27"/>
      <c r="KQ263" s="27"/>
      <c r="KR263" s="27"/>
      <c r="KS263" s="27"/>
      <c r="KT263" s="27"/>
    </row>
    <row r="264" spans="1:306">
      <c r="A264" s="10" t="s">
        <v>121</v>
      </c>
      <c r="B264" s="10" t="s">
        <v>763</v>
      </c>
      <c r="K264" s="14"/>
      <c r="R264" s="14"/>
      <c r="S264" s="14"/>
      <c r="AA264" s="14"/>
      <c r="AH264" s="14"/>
      <c r="IY264" s="27"/>
      <c r="IZ264" s="27"/>
      <c r="JA264" s="27"/>
      <c r="JB264" s="27"/>
      <c r="JC264" s="27"/>
      <c r="JD264" s="27"/>
      <c r="JE264" s="27"/>
      <c r="JF264" s="27"/>
      <c r="JG264" s="27"/>
      <c r="JH264" s="27"/>
      <c r="JI264" s="27"/>
      <c r="JJ264" s="27"/>
      <c r="JK264" s="27"/>
      <c r="JL264" s="27"/>
      <c r="JM264" s="27"/>
      <c r="JN264" s="27"/>
      <c r="JO264" s="27"/>
      <c r="JP264" s="27"/>
      <c r="JQ264" s="27"/>
      <c r="JR264" s="27"/>
      <c r="JS264" s="27"/>
      <c r="JT264" s="27"/>
      <c r="JU264" s="27"/>
      <c r="JV264" s="27"/>
      <c r="JW264" s="27"/>
      <c r="JX264" s="27"/>
      <c r="JY264" s="27"/>
      <c r="JZ264" s="27"/>
      <c r="KA264" s="27"/>
      <c r="KB264" s="27"/>
      <c r="KC264" s="27"/>
      <c r="KD264" s="27"/>
      <c r="KE264" s="27"/>
      <c r="KF264" s="27"/>
      <c r="KG264" s="27"/>
      <c r="KH264" s="27"/>
      <c r="KI264" s="27"/>
      <c r="KJ264" s="27"/>
      <c r="KK264" s="27"/>
      <c r="KL264" s="27"/>
      <c r="KM264" s="27"/>
      <c r="KN264" s="27"/>
      <c r="KO264" s="27"/>
      <c r="KP264" s="27"/>
      <c r="KQ264" s="27"/>
      <c r="KR264" s="27"/>
      <c r="KS264" s="27"/>
      <c r="KT264" s="27"/>
    </row>
    <row r="265" spans="1:306">
      <c r="A265" s="10" t="s">
        <v>130</v>
      </c>
      <c r="B265" s="10" t="s">
        <v>763</v>
      </c>
      <c r="K265" s="14"/>
      <c r="R265" s="14"/>
      <c r="AA265" s="14"/>
      <c r="AH265" s="14"/>
      <c r="IY265" s="27"/>
      <c r="IZ265" s="27"/>
      <c r="JA265" s="27"/>
      <c r="JB265" s="27"/>
      <c r="JC265" s="27"/>
      <c r="JD265" s="27"/>
      <c r="JE265" s="27"/>
      <c r="JF265" s="27"/>
      <c r="JG265" s="27"/>
      <c r="JH265" s="27"/>
      <c r="JI265" s="27"/>
      <c r="JJ265" s="27"/>
      <c r="JK265" s="27"/>
      <c r="JL265" s="27"/>
      <c r="JM265" s="27"/>
      <c r="JN265" s="27"/>
      <c r="JO265" s="27"/>
      <c r="JP265" s="27"/>
      <c r="JQ265" s="27"/>
      <c r="JR265" s="27"/>
      <c r="JS265" s="27"/>
      <c r="JT265" s="27"/>
      <c r="JU265" s="27"/>
      <c r="JV265" s="27"/>
      <c r="JW265" s="27"/>
      <c r="JX265" s="27"/>
      <c r="JY265" s="27"/>
      <c r="JZ265" s="27"/>
      <c r="KA265" s="27"/>
      <c r="KB265" s="27"/>
      <c r="KC265" s="27"/>
      <c r="KD265" s="27"/>
      <c r="KE265" s="27"/>
      <c r="KF265" s="27"/>
      <c r="KG265" s="27"/>
      <c r="KH265" s="27"/>
      <c r="KI265" s="27"/>
      <c r="KJ265" s="27"/>
      <c r="KK265" s="27"/>
      <c r="KL265" s="27"/>
      <c r="KM265" s="27"/>
      <c r="KN265" s="27"/>
      <c r="KO265" s="27"/>
      <c r="KP265" s="27"/>
      <c r="KQ265" s="27"/>
      <c r="KR265" s="27"/>
      <c r="KS265" s="27"/>
      <c r="KT265" s="27"/>
    </row>
    <row r="266" spans="1:306" ht="102.75">
      <c r="A266" s="10" t="s">
        <v>151</v>
      </c>
      <c r="B266" s="10" t="s">
        <v>763</v>
      </c>
      <c r="C266" s="12">
        <v>28.233499999999999</v>
      </c>
      <c r="D266" s="12">
        <v>-82.839100000000002</v>
      </c>
      <c r="E266" s="70">
        <v>0.41666666666666669</v>
      </c>
      <c r="F266" s="12">
        <v>3</v>
      </c>
      <c r="H266" s="12">
        <v>0</v>
      </c>
      <c r="J266" s="12">
        <v>0</v>
      </c>
      <c r="K266" s="14"/>
      <c r="L266" s="12">
        <v>0</v>
      </c>
      <c r="N266" s="12">
        <v>0</v>
      </c>
      <c r="P266" s="12">
        <v>0</v>
      </c>
      <c r="R266" s="14" t="s">
        <v>1531</v>
      </c>
      <c r="AA266" s="14"/>
      <c r="AH266" s="14"/>
      <c r="IY266" s="27"/>
      <c r="IZ266" s="27"/>
      <c r="JA266" s="27"/>
      <c r="JB266" s="27"/>
      <c r="JC266" s="27"/>
      <c r="JD266" s="27"/>
      <c r="JE266" s="27"/>
      <c r="JF266" s="27"/>
      <c r="JG266" s="27"/>
      <c r="JH266" s="27"/>
      <c r="JI266" s="27"/>
      <c r="JJ266" s="27"/>
      <c r="JK266" s="27"/>
      <c r="JL266" s="27"/>
      <c r="JM266" s="27"/>
      <c r="JN266" s="27"/>
      <c r="JO266" s="27"/>
      <c r="JP266" s="27"/>
      <c r="JQ266" s="27"/>
      <c r="JR266" s="27"/>
      <c r="JS266" s="27"/>
      <c r="JT266" s="27"/>
      <c r="JU266" s="27"/>
      <c r="JV266" s="27"/>
      <c r="JW266" s="27"/>
      <c r="JX266" s="27"/>
      <c r="JY266" s="27"/>
      <c r="JZ266" s="27"/>
      <c r="KA266" s="27"/>
      <c r="KB266" s="27"/>
      <c r="KC266" s="27"/>
      <c r="KD266" s="27"/>
      <c r="KE266" s="27"/>
      <c r="KF266" s="27"/>
      <c r="KG266" s="27"/>
      <c r="KH266" s="27"/>
      <c r="KI266" s="27"/>
      <c r="KJ266" s="27"/>
      <c r="KK266" s="27"/>
      <c r="KL266" s="27"/>
      <c r="KM266" s="27"/>
      <c r="KN266" s="27"/>
      <c r="KO266" s="27"/>
      <c r="KP266" s="27"/>
      <c r="KQ266" s="27"/>
      <c r="KR266" s="27"/>
      <c r="KS266" s="27"/>
      <c r="KT266" s="27"/>
    </row>
    <row r="267" spans="1:306" ht="31.5">
      <c r="A267" s="10" t="s">
        <v>168</v>
      </c>
      <c r="B267" s="10" t="s">
        <v>763</v>
      </c>
      <c r="K267" s="14"/>
      <c r="R267" s="14"/>
      <c r="AA267" s="14"/>
      <c r="AH267" s="14"/>
      <c r="IY267" s="27"/>
      <c r="IZ267" s="27"/>
      <c r="JA267" s="27"/>
      <c r="JB267" s="27"/>
      <c r="JC267" s="27"/>
      <c r="JD267" s="27"/>
      <c r="JE267" s="27"/>
      <c r="JF267" s="27"/>
      <c r="JG267" s="27"/>
      <c r="JH267" s="27"/>
      <c r="JI267" s="27"/>
      <c r="JJ267" s="27"/>
      <c r="JK267" s="27"/>
      <c r="JL267" s="27"/>
      <c r="JM267" s="27"/>
      <c r="JN267" s="27"/>
      <c r="JO267" s="27"/>
      <c r="JP267" s="27"/>
      <c r="JQ267" s="27"/>
      <c r="JR267" s="27"/>
      <c r="JS267" s="27"/>
      <c r="JT267" s="27"/>
      <c r="JU267" s="27"/>
      <c r="JV267" s="27"/>
      <c r="JW267" s="27"/>
      <c r="JX267" s="27"/>
      <c r="JY267" s="27"/>
      <c r="JZ267" s="27"/>
      <c r="KA267" s="27"/>
      <c r="KB267" s="27"/>
      <c r="KC267" s="27"/>
      <c r="KD267" s="27"/>
      <c r="KE267" s="27"/>
      <c r="KF267" s="27"/>
      <c r="KG267" s="27"/>
      <c r="KH267" s="27"/>
      <c r="KI267" s="27"/>
      <c r="KJ267" s="27"/>
      <c r="KK267" s="27"/>
      <c r="KL267" s="27"/>
      <c r="KM267" s="27"/>
      <c r="KN267" s="27"/>
      <c r="KO267" s="27"/>
      <c r="KP267" s="27"/>
      <c r="KQ267" s="27"/>
      <c r="KR267" s="27"/>
      <c r="KS267" s="27"/>
      <c r="KT267" s="27"/>
    </row>
    <row r="268" spans="1:306">
      <c r="A268" s="10" t="s">
        <v>173</v>
      </c>
      <c r="B268" s="10" t="s">
        <v>763</v>
      </c>
      <c r="K268" s="14"/>
      <c r="R268" s="14"/>
      <c r="AA268" s="14"/>
      <c r="AH268" s="14"/>
      <c r="IY268" s="27"/>
      <c r="IZ268" s="27"/>
      <c r="JA268" s="27"/>
      <c r="JB268" s="27"/>
      <c r="JC268" s="27"/>
      <c r="JD268" s="27"/>
      <c r="JE268" s="27"/>
      <c r="JF268" s="27"/>
      <c r="JG268" s="27"/>
      <c r="JH268" s="27"/>
      <c r="JI268" s="27"/>
      <c r="JJ268" s="27"/>
      <c r="JK268" s="27"/>
      <c r="JL268" s="27"/>
      <c r="JM268" s="27"/>
      <c r="JN268" s="27"/>
      <c r="JO268" s="27"/>
      <c r="JP268" s="27"/>
      <c r="JQ268" s="27"/>
      <c r="JR268" s="27"/>
      <c r="JS268" s="27"/>
      <c r="JT268" s="27"/>
      <c r="JU268" s="27"/>
      <c r="JV268" s="27"/>
      <c r="JW268" s="27"/>
      <c r="JX268" s="27"/>
      <c r="JY268" s="27"/>
      <c r="JZ268" s="27"/>
      <c r="KA268" s="27"/>
      <c r="KB268" s="27"/>
      <c r="KC268" s="27"/>
      <c r="KD268" s="27"/>
      <c r="KE268" s="27"/>
      <c r="KF268" s="27"/>
      <c r="KG268" s="27"/>
      <c r="KH268" s="27"/>
      <c r="KI268" s="27"/>
      <c r="KJ268" s="27"/>
      <c r="KK268" s="27"/>
      <c r="KL268" s="27"/>
      <c r="KM268" s="27"/>
      <c r="KN268" s="27"/>
      <c r="KO268" s="27"/>
      <c r="KP268" s="27"/>
      <c r="KQ268" s="27"/>
      <c r="KR268" s="27"/>
      <c r="KS268" s="27"/>
      <c r="KT268" s="27"/>
    </row>
    <row r="269" spans="1:306">
      <c r="A269" s="10" t="s">
        <v>197</v>
      </c>
      <c r="B269" s="10" t="s">
        <v>763</v>
      </c>
      <c r="D269" s="24"/>
      <c r="K269" s="14"/>
      <c r="R269" s="14"/>
      <c r="AA269" s="14"/>
      <c r="AH269" s="14"/>
      <c r="IY269" s="27"/>
      <c r="IZ269" s="27"/>
      <c r="JA269" s="27"/>
      <c r="JB269" s="27"/>
      <c r="JC269" s="27"/>
      <c r="JD269" s="27"/>
      <c r="JE269" s="27"/>
      <c r="JF269" s="27"/>
      <c r="JG269" s="27"/>
      <c r="JH269" s="27"/>
      <c r="JI269" s="27"/>
      <c r="JJ269" s="27"/>
      <c r="JK269" s="27"/>
      <c r="JL269" s="27"/>
      <c r="JM269" s="27"/>
      <c r="JN269" s="27"/>
      <c r="JO269" s="27"/>
      <c r="JP269" s="27"/>
      <c r="JQ269" s="27"/>
      <c r="JR269" s="27"/>
      <c r="JS269" s="27"/>
      <c r="JT269" s="27"/>
      <c r="JU269" s="27"/>
      <c r="JV269" s="27"/>
      <c r="JW269" s="27"/>
      <c r="JX269" s="27"/>
      <c r="JY269" s="27"/>
      <c r="JZ269" s="27"/>
      <c r="KA269" s="27"/>
      <c r="KB269" s="27"/>
      <c r="KC269" s="27"/>
      <c r="KD269" s="27"/>
      <c r="KE269" s="27"/>
      <c r="KF269" s="27"/>
      <c r="KG269" s="27"/>
      <c r="KH269" s="27"/>
      <c r="KI269" s="27"/>
      <c r="KJ269" s="27"/>
      <c r="KK269" s="27"/>
      <c r="KL269" s="27"/>
      <c r="KM269" s="27"/>
      <c r="KN269" s="27"/>
      <c r="KO269" s="27"/>
      <c r="KP269" s="27"/>
      <c r="KQ269" s="27"/>
      <c r="KR269" s="27"/>
      <c r="KS269" s="27"/>
      <c r="KT269" s="27"/>
    </row>
    <row r="270" spans="1:306" ht="90">
      <c r="A270" s="10" t="s">
        <v>33</v>
      </c>
      <c r="B270" s="10" t="s">
        <v>771</v>
      </c>
      <c r="C270" s="12">
        <v>28.156645000000001</v>
      </c>
      <c r="D270" s="12">
        <v>-82.835091000000006</v>
      </c>
      <c r="E270" s="70">
        <v>0.40486111111111112</v>
      </c>
      <c r="F270" s="12">
        <v>0</v>
      </c>
      <c r="H270" s="12">
        <v>0</v>
      </c>
      <c r="J270" s="12">
        <v>0</v>
      </c>
      <c r="K270" s="14"/>
      <c r="L270" s="12">
        <v>4</v>
      </c>
      <c r="N270" s="12">
        <v>0</v>
      </c>
      <c r="P270" s="12">
        <v>0</v>
      </c>
      <c r="R270" s="14" t="s">
        <v>1532</v>
      </c>
      <c r="S270" s="12">
        <v>28.157771</v>
      </c>
      <c r="T270" s="12">
        <v>-82.837048999999993</v>
      </c>
      <c r="U270" s="70">
        <v>0.41180555555555554</v>
      </c>
      <c r="V270" s="12">
        <v>0</v>
      </c>
      <c r="X270" s="12">
        <v>0</v>
      </c>
      <c r="Z270" s="12">
        <v>0</v>
      </c>
      <c r="AA270" s="14"/>
      <c r="AB270" s="12">
        <v>1</v>
      </c>
      <c r="AD270" s="12">
        <v>0</v>
      </c>
      <c r="AF270" s="12">
        <v>0</v>
      </c>
      <c r="AH270" s="14" t="s">
        <v>1533</v>
      </c>
      <c r="AI270" s="12">
        <v>28.158282</v>
      </c>
      <c r="AJ270" s="12">
        <v>-82.838327000000007</v>
      </c>
      <c r="AK270" s="12"/>
      <c r="AL270" s="12">
        <v>0</v>
      </c>
      <c r="AN270" s="12">
        <v>37</v>
      </c>
      <c r="AP270" s="12">
        <v>12</v>
      </c>
      <c r="AQ270" s="12" t="s">
        <v>1534</v>
      </c>
      <c r="AR270" s="12">
        <v>7</v>
      </c>
      <c r="AT270" s="12">
        <v>6</v>
      </c>
      <c r="AV270" s="12">
        <v>4</v>
      </c>
      <c r="AX270" s="12" t="s">
        <v>1535</v>
      </c>
      <c r="AY270" s="12">
        <v>28.157022000000001</v>
      </c>
      <c r="AZ270" s="12">
        <v>-82.837013999999996</v>
      </c>
      <c r="BA270" s="70">
        <v>0.44305555555555554</v>
      </c>
      <c r="BB270" s="12">
        <v>0</v>
      </c>
      <c r="BD270" s="12">
        <v>0</v>
      </c>
      <c r="BF270" s="12">
        <v>0</v>
      </c>
      <c r="BH270" s="12">
        <v>0</v>
      </c>
      <c r="BJ270" s="12">
        <v>0</v>
      </c>
      <c r="BL270" s="12">
        <v>0</v>
      </c>
      <c r="BN270" s="12" t="s">
        <v>1536</v>
      </c>
      <c r="BO270" s="12">
        <v>28.155857999999998</v>
      </c>
      <c r="BP270" s="12">
        <v>-82.837700999999996</v>
      </c>
      <c r="BQ270" s="70">
        <v>0.45208333333333334</v>
      </c>
      <c r="BR270" s="12">
        <v>0</v>
      </c>
      <c r="BT270" s="12">
        <v>0</v>
      </c>
      <c r="BV270" s="12">
        <v>0</v>
      </c>
      <c r="BX270" s="12">
        <v>0</v>
      </c>
      <c r="BZ270" s="12">
        <v>6</v>
      </c>
      <c r="CB270" s="12">
        <v>1</v>
      </c>
      <c r="CE270" s="12">
        <v>28.155844999999999</v>
      </c>
      <c r="CF270" s="12">
        <v>-82.838997000000006</v>
      </c>
      <c r="CG270" s="70">
        <v>0.4548611111111111</v>
      </c>
      <c r="CH270" s="12">
        <v>0</v>
      </c>
      <c r="CJ270" s="12">
        <v>0</v>
      </c>
      <c r="CL270" s="12">
        <v>0</v>
      </c>
      <c r="CN270" s="12">
        <v>0</v>
      </c>
      <c r="CP270" s="12">
        <v>0</v>
      </c>
      <c r="CR270" s="12">
        <v>0</v>
      </c>
      <c r="CT270" s="12" t="s">
        <v>1537</v>
      </c>
      <c r="CU270" s="12">
        <v>28.155809000000001</v>
      </c>
      <c r="CV270" s="12">
        <v>-82.840305000000001</v>
      </c>
      <c r="CW270" s="70">
        <v>0.46111111111111114</v>
      </c>
      <c r="CX270" s="12">
        <v>0</v>
      </c>
      <c r="CZ270" s="12">
        <v>0</v>
      </c>
      <c r="DB270" s="12">
        <v>2</v>
      </c>
      <c r="DD270" s="12">
        <v>0</v>
      </c>
      <c r="DF270" s="12">
        <v>0</v>
      </c>
      <c r="DH270" s="12">
        <v>2</v>
      </c>
      <c r="DJ270" s="12" t="s">
        <v>1538</v>
      </c>
      <c r="DK270" s="12">
        <v>28.156700000000001</v>
      </c>
      <c r="DL270" s="12">
        <v>-82.842438000000001</v>
      </c>
      <c r="DM270" s="70">
        <v>0.46527777777777779</v>
      </c>
      <c r="DN270" s="12">
        <v>2</v>
      </c>
      <c r="DP270" s="12">
        <v>0</v>
      </c>
      <c r="DR270" s="12">
        <v>0</v>
      </c>
      <c r="DT270" s="12">
        <v>0</v>
      </c>
      <c r="DV270" s="12">
        <v>5</v>
      </c>
      <c r="DX270" s="12">
        <v>0</v>
      </c>
      <c r="DZ270" s="12" t="s">
        <v>1539</v>
      </c>
      <c r="IY270" s="27"/>
      <c r="IZ270" s="27"/>
      <c r="JA270" s="27"/>
      <c r="JB270" s="27"/>
      <c r="JC270" s="27"/>
      <c r="JD270" s="27"/>
      <c r="JE270" s="27"/>
      <c r="JF270" s="27"/>
      <c r="JG270" s="27"/>
      <c r="JH270" s="27"/>
      <c r="JI270" s="27"/>
      <c r="JJ270" s="27"/>
      <c r="JK270" s="27"/>
      <c r="JL270" s="27"/>
      <c r="JM270" s="27"/>
      <c r="JN270" s="27"/>
      <c r="JO270" s="27"/>
      <c r="JP270" s="27"/>
      <c r="JQ270" s="27"/>
      <c r="JR270" s="27"/>
      <c r="JS270" s="27"/>
      <c r="JT270" s="27"/>
      <c r="JU270" s="27"/>
      <c r="JV270" s="27"/>
      <c r="JW270" s="27"/>
      <c r="JX270" s="27"/>
      <c r="JY270" s="27"/>
      <c r="JZ270" s="27"/>
      <c r="KA270" s="27"/>
      <c r="KB270" s="27"/>
      <c r="KC270" s="27"/>
      <c r="KD270" s="27"/>
      <c r="KE270" s="27"/>
      <c r="KF270" s="27"/>
      <c r="KG270" s="27"/>
      <c r="KH270" s="27"/>
      <c r="KI270" s="27"/>
      <c r="KJ270" s="27"/>
      <c r="KK270" s="27"/>
      <c r="KL270" s="27"/>
      <c r="KM270" s="27"/>
      <c r="KN270" s="27"/>
      <c r="KO270" s="27"/>
      <c r="KP270" s="27"/>
      <c r="KQ270" s="27"/>
      <c r="KR270" s="27"/>
      <c r="KS270" s="27"/>
      <c r="KT270" s="27"/>
    </row>
    <row r="271" spans="1:306" ht="77.25">
      <c r="A271" s="10" t="s">
        <v>63</v>
      </c>
      <c r="B271" s="10" t="s">
        <v>771</v>
      </c>
      <c r="C271" s="12">
        <v>28.031300000000002</v>
      </c>
      <c r="D271" s="12">
        <v>-82.822999999999993</v>
      </c>
      <c r="E271" s="70">
        <v>0.46597222222222223</v>
      </c>
      <c r="F271" s="12">
        <v>0</v>
      </c>
      <c r="H271" s="12">
        <v>0</v>
      </c>
      <c r="J271" s="12">
        <v>0</v>
      </c>
      <c r="K271" s="14"/>
      <c r="L271" s="12">
        <v>0</v>
      </c>
      <c r="N271" s="12">
        <v>0</v>
      </c>
      <c r="P271" s="12">
        <v>0</v>
      </c>
      <c r="R271" s="14" t="s">
        <v>1540</v>
      </c>
      <c r="S271" s="12">
        <v>28.048400000000001</v>
      </c>
      <c r="T271" s="12">
        <v>-82.820599999999999</v>
      </c>
      <c r="U271" s="70">
        <v>0.4861111111111111</v>
      </c>
      <c r="V271" s="12">
        <v>2</v>
      </c>
      <c r="X271" s="12">
        <v>0</v>
      </c>
      <c r="Z271" s="12">
        <v>0</v>
      </c>
      <c r="AA271" s="14"/>
      <c r="AB271" s="12">
        <v>0</v>
      </c>
      <c r="AD271" s="12">
        <v>0</v>
      </c>
      <c r="AF271" s="12">
        <v>0</v>
      </c>
      <c r="AH271" s="14" t="s">
        <v>1541</v>
      </c>
      <c r="AI271" s="12">
        <v>28.104700000000001</v>
      </c>
      <c r="AJ271" s="12">
        <v>-82.83</v>
      </c>
      <c r="AK271" s="70">
        <v>0.49652777777777779</v>
      </c>
      <c r="AL271" s="12">
        <v>0</v>
      </c>
      <c r="AN271" s="12">
        <v>34</v>
      </c>
      <c r="AP271" s="12">
        <v>19</v>
      </c>
      <c r="AQ271" s="78" t="s">
        <v>1542</v>
      </c>
      <c r="AR271" s="12">
        <v>350</v>
      </c>
      <c r="AS271" s="12" t="s">
        <v>1543</v>
      </c>
      <c r="AT271" s="12">
        <v>0</v>
      </c>
      <c r="AV271" s="12">
        <v>0</v>
      </c>
      <c r="AX271" s="79" t="s">
        <v>1544</v>
      </c>
      <c r="IY271" s="27"/>
      <c r="IZ271" s="27"/>
      <c r="JA271" s="27"/>
      <c r="JB271" s="27"/>
      <c r="JC271" s="27"/>
      <c r="JD271" s="27"/>
      <c r="JE271" s="27"/>
      <c r="JF271" s="27"/>
      <c r="JG271" s="27"/>
      <c r="JH271" s="27"/>
      <c r="JI271" s="27"/>
      <c r="JJ271" s="27"/>
      <c r="JK271" s="27"/>
      <c r="JL271" s="27"/>
      <c r="JM271" s="27"/>
      <c r="JN271" s="27"/>
      <c r="JO271" s="27"/>
      <c r="JP271" s="27"/>
      <c r="JQ271" s="27"/>
      <c r="JR271" s="27"/>
      <c r="JS271" s="27"/>
      <c r="JT271" s="27"/>
      <c r="JU271" s="27"/>
      <c r="JV271" s="27"/>
      <c r="JW271" s="27"/>
      <c r="JX271" s="27"/>
      <c r="JY271" s="27"/>
      <c r="JZ271" s="27"/>
      <c r="KA271" s="27"/>
      <c r="KB271" s="27"/>
      <c r="KC271" s="27"/>
      <c r="KD271" s="27"/>
      <c r="KE271" s="27"/>
      <c r="KF271" s="27"/>
      <c r="KG271" s="27"/>
      <c r="KH271" s="27"/>
      <c r="KI271" s="27"/>
      <c r="KJ271" s="27"/>
      <c r="KK271" s="27"/>
      <c r="KL271" s="27"/>
      <c r="KM271" s="27"/>
      <c r="KN271" s="27"/>
      <c r="KO271" s="27"/>
      <c r="KP271" s="27"/>
      <c r="KQ271" s="27"/>
      <c r="KR271" s="27"/>
      <c r="KS271" s="27"/>
      <c r="KT271" s="27"/>
    </row>
    <row r="272" spans="1:306">
      <c r="A272" s="10" t="s">
        <v>77</v>
      </c>
      <c r="B272" s="10" t="s">
        <v>771</v>
      </c>
      <c r="C272" s="80"/>
      <c r="K272" s="14"/>
      <c r="R272" s="14"/>
      <c r="AA272" s="14"/>
      <c r="AH272" s="14"/>
      <c r="IY272" s="27"/>
      <c r="IZ272" s="27"/>
      <c r="JA272" s="27"/>
      <c r="JB272" s="27"/>
      <c r="JC272" s="27"/>
      <c r="JD272" s="27"/>
      <c r="JE272" s="27"/>
      <c r="JF272" s="27"/>
      <c r="JG272" s="27"/>
      <c r="JH272" s="27"/>
      <c r="JI272" s="27"/>
      <c r="JJ272" s="27"/>
      <c r="JK272" s="27"/>
      <c r="JL272" s="27"/>
      <c r="JM272" s="27"/>
      <c r="JN272" s="27"/>
      <c r="JO272" s="27"/>
      <c r="JP272" s="27"/>
      <c r="JQ272" s="27"/>
      <c r="JR272" s="27"/>
      <c r="JS272" s="27"/>
      <c r="JT272" s="27"/>
      <c r="JU272" s="27"/>
      <c r="JV272" s="27"/>
      <c r="JW272" s="27"/>
      <c r="JX272" s="27"/>
      <c r="JY272" s="27"/>
      <c r="JZ272" s="27"/>
      <c r="KA272" s="27"/>
      <c r="KB272" s="27"/>
      <c r="KC272" s="27"/>
      <c r="KD272" s="27"/>
      <c r="KE272" s="27"/>
      <c r="KF272" s="27"/>
      <c r="KG272" s="27"/>
      <c r="KH272" s="27"/>
      <c r="KI272" s="27"/>
      <c r="KJ272" s="27"/>
      <c r="KK272" s="27"/>
      <c r="KL272" s="27"/>
      <c r="KM272" s="27"/>
      <c r="KN272" s="27"/>
      <c r="KO272" s="27"/>
      <c r="KP272" s="27"/>
      <c r="KQ272" s="27"/>
      <c r="KR272" s="27"/>
      <c r="KS272" s="27"/>
      <c r="KT272" s="27"/>
    </row>
    <row r="273" spans="1:306">
      <c r="A273" s="10" t="s">
        <v>78</v>
      </c>
      <c r="B273" s="10" t="s">
        <v>771</v>
      </c>
      <c r="K273" s="14"/>
      <c r="R273" s="14"/>
      <c r="AA273" s="14"/>
      <c r="AH273" s="14"/>
      <c r="IY273" s="27"/>
      <c r="IZ273" s="27"/>
      <c r="JA273" s="27"/>
      <c r="JB273" s="27"/>
      <c r="JC273" s="27"/>
      <c r="JD273" s="27"/>
      <c r="JE273" s="27"/>
      <c r="JF273" s="27"/>
      <c r="JG273" s="27"/>
      <c r="JH273" s="27"/>
      <c r="JI273" s="27"/>
      <c r="JJ273" s="27"/>
      <c r="JK273" s="27"/>
      <c r="JL273" s="27"/>
      <c r="JM273" s="27"/>
      <c r="JN273" s="27"/>
      <c r="JO273" s="27"/>
      <c r="JP273" s="27"/>
      <c r="JQ273" s="27"/>
      <c r="JR273" s="27"/>
      <c r="JS273" s="27"/>
      <c r="JT273" s="27"/>
      <c r="JU273" s="27"/>
      <c r="JV273" s="27"/>
      <c r="JW273" s="27"/>
      <c r="JX273" s="27"/>
      <c r="JY273" s="27"/>
      <c r="JZ273" s="27"/>
      <c r="KA273" s="27"/>
      <c r="KB273" s="27"/>
      <c r="KC273" s="27"/>
      <c r="KD273" s="27"/>
      <c r="KE273" s="27"/>
      <c r="KF273" s="27"/>
      <c r="KG273" s="27"/>
      <c r="KH273" s="27"/>
      <c r="KI273" s="27"/>
      <c r="KJ273" s="27"/>
      <c r="KK273" s="27"/>
      <c r="KL273" s="27"/>
      <c r="KM273" s="27"/>
      <c r="KN273" s="27"/>
      <c r="KO273" s="27"/>
      <c r="KP273" s="27"/>
      <c r="KQ273" s="27"/>
      <c r="KR273" s="27"/>
      <c r="KS273" s="27"/>
      <c r="KT273" s="27"/>
    </row>
    <row r="274" spans="1:306">
      <c r="A274" s="10" t="s">
        <v>775</v>
      </c>
      <c r="B274" s="10" t="s">
        <v>771</v>
      </c>
      <c r="K274" s="14"/>
      <c r="R274" s="14"/>
      <c r="AA274" s="14"/>
      <c r="AH274" s="14"/>
      <c r="IY274" s="27"/>
      <c r="IZ274" s="27"/>
      <c r="JA274" s="27"/>
      <c r="JB274" s="27"/>
      <c r="JC274" s="27"/>
      <c r="JD274" s="27"/>
      <c r="JE274" s="27"/>
      <c r="JF274" s="27"/>
      <c r="JG274" s="27"/>
      <c r="JH274" s="27"/>
      <c r="JI274" s="27"/>
      <c r="JJ274" s="27"/>
      <c r="JK274" s="27"/>
      <c r="JL274" s="27"/>
      <c r="JM274" s="27"/>
      <c r="JN274" s="27"/>
      <c r="JO274" s="27"/>
      <c r="JP274" s="27"/>
      <c r="JQ274" s="27"/>
      <c r="JR274" s="27"/>
      <c r="JS274" s="27"/>
      <c r="JT274" s="27"/>
      <c r="JU274" s="27"/>
      <c r="JV274" s="27"/>
      <c r="JW274" s="27"/>
      <c r="JX274" s="27"/>
      <c r="JY274" s="27"/>
      <c r="JZ274" s="27"/>
      <c r="KA274" s="27"/>
      <c r="KB274" s="27"/>
      <c r="KC274" s="27"/>
      <c r="KD274" s="27"/>
      <c r="KE274" s="27"/>
      <c r="KF274" s="27"/>
      <c r="KG274" s="27"/>
      <c r="KH274" s="27"/>
      <c r="KI274" s="27"/>
      <c r="KJ274" s="27"/>
      <c r="KK274" s="27"/>
      <c r="KL274" s="27"/>
      <c r="KM274" s="27"/>
      <c r="KN274" s="27"/>
      <c r="KO274" s="27"/>
      <c r="KP274" s="27"/>
      <c r="KQ274" s="27"/>
      <c r="KR274" s="27"/>
      <c r="KS274" s="27"/>
      <c r="KT274" s="27"/>
    </row>
    <row r="275" spans="1:306" ht="31.5">
      <c r="A275" s="10" t="s">
        <v>79</v>
      </c>
      <c r="B275" s="10" t="s">
        <v>771</v>
      </c>
      <c r="C275" s="12">
        <v>27.957018000000001</v>
      </c>
      <c r="D275" s="12">
        <v>-82.711084</v>
      </c>
      <c r="E275" s="12"/>
      <c r="F275" s="12">
        <v>2</v>
      </c>
      <c r="K275" s="14"/>
      <c r="R275" s="14"/>
      <c r="S275" s="12">
        <v>27.960792000000001</v>
      </c>
      <c r="T275" s="12">
        <v>-82.698155</v>
      </c>
      <c r="X275" s="12">
        <v>85</v>
      </c>
      <c r="AA275" s="14"/>
      <c r="AB275" s="12">
        <v>42</v>
      </c>
      <c r="AF275" s="12">
        <v>4</v>
      </c>
      <c r="AH275" s="14"/>
      <c r="AI275" s="12">
        <v>27.965857</v>
      </c>
      <c r="AJ275" s="12">
        <v>-81.656668999999994</v>
      </c>
      <c r="AK275" s="12"/>
      <c r="AL275" s="12">
        <v>2</v>
      </c>
      <c r="AY275" s="12">
        <v>27.968108999999998</v>
      </c>
      <c r="AZ275" s="12">
        <v>-82.639048000000003</v>
      </c>
      <c r="BA275" s="12"/>
      <c r="BB275" s="12">
        <v>6</v>
      </c>
      <c r="BC275" s="12" t="s">
        <v>1545</v>
      </c>
      <c r="BO275" s="12">
        <v>27.96884</v>
      </c>
      <c r="BP275" s="12">
        <v>-82.632332000000005</v>
      </c>
      <c r="BQ275" s="12"/>
      <c r="BR275" s="12">
        <v>19</v>
      </c>
      <c r="BS275" s="12" t="s">
        <v>1546</v>
      </c>
      <c r="CD275" s="12"/>
      <c r="CE275" s="12">
        <v>27.968986999999998</v>
      </c>
      <c r="CF275" s="12">
        <v>-82.629709000000005</v>
      </c>
      <c r="CT275" s="12"/>
      <c r="CU275" s="12">
        <v>27.968833</v>
      </c>
      <c r="CV275" s="12">
        <v>-82.574744999999993</v>
      </c>
      <c r="CZ275" s="12">
        <v>235</v>
      </c>
      <c r="DK275" s="12">
        <v>27.968267000000001</v>
      </c>
      <c r="DL275" s="12">
        <v>-82.571864000000005</v>
      </c>
      <c r="DZ275" s="12"/>
      <c r="EA275" s="12">
        <v>27.963450000000002</v>
      </c>
      <c r="EB275" s="12">
        <v>-82.567099999999996</v>
      </c>
      <c r="EC275" s="12"/>
      <c r="ED275" s="12">
        <v>2</v>
      </c>
      <c r="IY275" s="27"/>
      <c r="IZ275" s="27"/>
      <c r="JA275" s="27"/>
      <c r="JB275" s="27"/>
      <c r="JC275" s="27"/>
      <c r="JD275" s="27"/>
      <c r="JE275" s="27"/>
      <c r="JF275" s="27"/>
      <c r="JG275" s="27"/>
      <c r="JH275" s="27"/>
      <c r="JI275" s="27"/>
      <c r="JJ275" s="27"/>
      <c r="JK275" s="27"/>
      <c r="JL275" s="27"/>
      <c r="JM275" s="27"/>
      <c r="JN275" s="27"/>
      <c r="JO275" s="27"/>
      <c r="JP275" s="27"/>
      <c r="JQ275" s="27"/>
      <c r="JR275" s="27"/>
      <c r="JS275" s="27"/>
      <c r="JT275" s="27"/>
      <c r="JU275" s="27"/>
      <c r="JV275" s="27"/>
      <c r="JW275" s="27"/>
      <c r="JX275" s="27"/>
      <c r="JY275" s="27"/>
      <c r="JZ275" s="27"/>
      <c r="KA275" s="27"/>
      <c r="KB275" s="27"/>
      <c r="KC275" s="27"/>
      <c r="KD275" s="27"/>
      <c r="KE275" s="27"/>
      <c r="KF275" s="27"/>
      <c r="KG275" s="27"/>
      <c r="KH275" s="27"/>
      <c r="KI275" s="27"/>
      <c r="KJ275" s="27"/>
      <c r="KK275" s="27"/>
      <c r="KL275" s="27"/>
      <c r="KM275" s="27"/>
      <c r="KN275" s="27"/>
      <c r="KO275" s="27"/>
      <c r="KP275" s="27"/>
      <c r="KQ275" s="27"/>
      <c r="KR275" s="27"/>
      <c r="KS275" s="27"/>
      <c r="KT275" s="27"/>
    </row>
    <row r="276" spans="1:306">
      <c r="A276" s="10" t="s">
        <v>92</v>
      </c>
      <c r="B276" s="10" t="s">
        <v>771</v>
      </c>
      <c r="C276" s="12">
        <v>28.054597999999999</v>
      </c>
      <c r="D276" s="24">
        <v>-82.805487999999997</v>
      </c>
      <c r="K276" s="14"/>
      <c r="L276" s="12">
        <v>27</v>
      </c>
      <c r="R276" s="14"/>
      <c r="S276" s="12">
        <v>28.057048999999999</v>
      </c>
      <c r="T276" s="24">
        <v>-82.808296999999996</v>
      </c>
      <c r="V276" s="12">
        <v>4</v>
      </c>
      <c r="AA276" s="14"/>
      <c r="AH276" s="14"/>
      <c r="IY276" s="27"/>
      <c r="IZ276" s="27"/>
      <c r="JA276" s="27"/>
      <c r="JB276" s="27"/>
      <c r="JC276" s="27"/>
      <c r="JD276" s="27"/>
      <c r="JE276" s="27"/>
      <c r="JF276" s="27"/>
      <c r="JG276" s="27"/>
      <c r="JH276" s="27"/>
      <c r="JI276" s="27"/>
      <c r="JJ276" s="27"/>
      <c r="JK276" s="27"/>
      <c r="JL276" s="27"/>
      <c r="JM276" s="27"/>
      <c r="JN276" s="27"/>
      <c r="JO276" s="27"/>
      <c r="JP276" s="27"/>
      <c r="JQ276" s="27"/>
      <c r="JR276" s="27"/>
      <c r="JS276" s="27"/>
      <c r="JT276" s="27"/>
      <c r="JU276" s="27"/>
      <c r="JV276" s="27"/>
      <c r="JW276" s="27"/>
      <c r="JX276" s="27"/>
      <c r="JY276" s="27"/>
      <c r="JZ276" s="27"/>
      <c r="KA276" s="27"/>
      <c r="KB276" s="27"/>
      <c r="KC276" s="27"/>
      <c r="KD276" s="27"/>
      <c r="KE276" s="27"/>
      <c r="KF276" s="27"/>
      <c r="KG276" s="27"/>
      <c r="KH276" s="27"/>
      <c r="KI276" s="27"/>
      <c r="KJ276" s="27"/>
      <c r="KK276" s="27"/>
      <c r="KL276" s="27"/>
      <c r="KM276" s="27"/>
      <c r="KN276" s="27"/>
      <c r="KO276" s="27"/>
      <c r="KP276" s="27"/>
      <c r="KQ276" s="27"/>
      <c r="KR276" s="27"/>
      <c r="KS276" s="27"/>
      <c r="KT276" s="27"/>
    </row>
    <row r="277" spans="1:306">
      <c r="A277" s="10" t="s">
        <v>781</v>
      </c>
      <c r="B277" s="10" t="s">
        <v>771</v>
      </c>
      <c r="K277" s="14"/>
      <c r="R277" s="14"/>
      <c r="AA277" s="14"/>
      <c r="AH277" s="14"/>
      <c r="IY277" s="27"/>
      <c r="IZ277" s="27"/>
      <c r="JA277" s="27"/>
      <c r="JB277" s="27"/>
      <c r="JC277" s="27"/>
      <c r="JD277" s="27"/>
      <c r="JE277" s="27"/>
      <c r="JF277" s="27"/>
      <c r="JG277" s="27"/>
      <c r="JH277" s="27"/>
      <c r="JI277" s="27"/>
      <c r="JJ277" s="27"/>
      <c r="JK277" s="27"/>
      <c r="JL277" s="27"/>
      <c r="JM277" s="27"/>
      <c r="JN277" s="27"/>
      <c r="JO277" s="27"/>
      <c r="JP277" s="27"/>
      <c r="JQ277" s="27"/>
      <c r="JR277" s="27"/>
      <c r="JS277" s="27"/>
      <c r="JT277" s="27"/>
      <c r="JU277" s="27"/>
      <c r="JV277" s="27"/>
      <c r="JW277" s="27"/>
      <c r="JX277" s="27"/>
      <c r="JY277" s="27"/>
      <c r="JZ277" s="27"/>
      <c r="KA277" s="27"/>
      <c r="KB277" s="27"/>
      <c r="KC277" s="27"/>
      <c r="KD277" s="27"/>
      <c r="KE277" s="27"/>
      <c r="KF277" s="27"/>
      <c r="KG277" s="27"/>
      <c r="KH277" s="27"/>
      <c r="KI277" s="27"/>
      <c r="KJ277" s="27"/>
      <c r="KK277" s="27"/>
      <c r="KL277" s="27"/>
      <c r="KM277" s="27"/>
      <c r="KN277" s="27"/>
      <c r="KO277" s="27"/>
      <c r="KP277" s="27"/>
      <c r="KQ277" s="27"/>
      <c r="KR277" s="27"/>
      <c r="KS277" s="27"/>
      <c r="KT277" s="27"/>
    </row>
    <row r="278" spans="1:306" ht="26.25">
      <c r="A278" s="10" t="s">
        <v>103</v>
      </c>
      <c r="B278" s="10" t="s">
        <v>771</v>
      </c>
      <c r="C278" s="81">
        <v>28.153251999999998</v>
      </c>
      <c r="D278" s="12">
        <v>-82.804319000000007</v>
      </c>
      <c r="F278" s="12">
        <v>0</v>
      </c>
      <c r="H278" s="12">
        <v>6</v>
      </c>
      <c r="J278" s="12">
        <v>0</v>
      </c>
      <c r="K278" s="14"/>
      <c r="L278" s="12">
        <v>0</v>
      </c>
      <c r="N278" s="12">
        <v>0</v>
      </c>
      <c r="P278" s="12">
        <v>0</v>
      </c>
      <c r="R278" s="14" t="s">
        <v>1547</v>
      </c>
      <c r="S278" s="12">
        <v>28.154647499999999</v>
      </c>
      <c r="T278" s="12">
        <v>-82.806749600000003</v>
      </c>
      <c r="V278" s="12">
        <v>0</v>
      </c>
      <c r="X278" s="12">
        <v>34</v>
      </c>
      <c r="Z278" s="12">
        <v>0</v>
      </c>
      <c r="AA278" s="14"/>
      <c r="AB278" s="12">
        <v>0</v>
      </c>
      <c r="AD278" s="12">
        <v>0</v>
      </c>
      <c r="AF278" s="12">
        <v>0</v>
      </c>
      <c r="AH278" s="14">
        <v>0</v>
      </c>
      <c r="IY278" s="27"/>
      <c r="IZ278" s="27"/>
      <c r="JA278" s="27"/>
      <c r="JB278" s="27"/>
      <c r="JC278" s="27"/>
      <c r="JD278" s="27"/>
      <c r="JE278" s="27"/>
      <c r="JF278" s="27"/>
      <c r="JG278" s="27"/>
      <c r="JH278" s="27"/>
      <c r="JI278" s="27"/>
      <c r="JJ278" s="27"/>
      <c r="JK278" s="27"/>
      <c r="JL278" s="27"/>
      <c r="JM278" s="27"/>
      <c r="JN278" s="27"/>
      <c r="JO278" s="27"/>
      <c r="JP278" s="27"/>
      <c r="JQ278" s="27"/>
      <c r="JR278" s="27"/>
      <c r="JS278" s="27"/>
      <c r="JT278" s="27"/>
      <c r="JU278" s="27"/>
      <c r="JV278" s="27"/>
      <c r="JW278" s="27"/>
      <c r="JX278" s="27"/>
      <c r="JY278" s="27"/>
      <c r="JZ278" s="27"/>
      <c r="KA278" s="27"/>
      <c r="KB278" s="27"/>
      <c r="KC278" s="27"/>
      <c r="KD278" s="27"/>
      <c r="KE278" s="27"/>
      <c r="KF278" s="27"/>
      <c r="KG278" s="27"/>
      <c r="KH278" s="27"/>
      <c r="KI278" s="27"/>
      <c r="KJ278" s="27"/>
      <c r="KK278" s="27"/>
      <c r="KL278" s="27"/>
      <c r="KM278" s="27"/>
      <c r="KN278" s="27"/>
      <c r="KO278" s="27"/>
      <c r="KP278" s="27"/>
      <c r="KQ278" s="27"/>
      <c r="KR278" s="27"/>
      <c r="KS278" s="27"/>
      <c r="KT278" s="27"/>
    </row>
    <row r="279" spans="1:306" ht="31.5">
      <c r="A279" s="10" t="s">
        <v>104</v>
      </c>
      <c r="B279" s="10" t="s">
        <v>771</v>
      </c>
      <c r="E279" s="12"/>
      <c r="F279" s="12">
        <v>0</v>
      </c>
      <c r="H279" s="12">
        <v>0</v>
      </c>
      <c r="J279" s="12">
        <v>0</v>
      </c>
      <c r="K279" s="14"/>
      <c r="L279" s="12">
        <v>0</v>
      </c>
      <c r="N279" s="12">
        <v>0</v>
      </c>
      <c r="P279" s="12">
        <v>0</v>
      </c>
      <c r="R279" s="14"/>
      <c r="U279" s="12"/>
      <c r="V279" s="12">
        <v>0</v>
      </c>
      <c r="X279" s="12">
        <v>0</v>
      </c>
      <c r="Z279" s="12">
        <v>0</v>
      </c>
      <c r="AA279" s="14"/>
      <c r="AB279" s="12">
        <v>0</v>
      </c>
      <c r="AD279" s="12">
        <v>0</v>
      </c>
      <c r="AF279" s="12">
        <v>0</v>
      </c>
      <c r="AH279" s="14"/>
      <c r="AL279" s="12">
        <v>0</v>
      </c>
      <c r="AN279" s="12">
        <v>0</v>
      </c>
      <c r="AR279" s="12">
        <v>0</v>
      </c>
      <c r="AT279" s="12">
        <v>0</v>
      </c>
      <c r="AV279" s="12">
        <v>0</v>
      </c>
      <c r="BA279" s="12"/>
      <c r="BB279" s="12">
        <v>0</v>
      </c>
      <c r="BD279" s="12">
        <v>0</v>
      </c>
      <c r="BF279" s="12">
        <v>0</v>
      </c>
      <c r="BH279" s="12">
        <v>0</v>
      </c>
      <c r="BJ279" s="12">
        <v>0</v>
      </c>
      <c r="BL279" s="12">
        <v>0</v>
      </c>
      <c r="IY279" s="27"/>
      <c r="IZ279" s="27"/>
      <c r="JA279" s="27"/>
      <c r="JB279" s="27"/>
      <c r="JC279" s="27"/>
      <c r="JD279" s="27"/>
      <c r="JE279" s="27"/>
      <c r="JF279" s="27"/>
      <c r="JG279" s="27"/>
      <c r="JH279" s="27"/>
      <c r="JI279" s="27"/>
      <c r="JJ279" s="27"/>
      <c r="JK279" s="27"/>
      <c r="JL279" s="27"/>
      <c r="JM279" s="27"/>
      <c r="JN279" s="27"/>
      <c r="JO279" s="27"/>
      <c r="JP279" s="27"/>
      <c r="JQ279" s="27"/>
      <c r="JR279" s="27"/>
      <c r="JS279" s="27"/>
      <c r="JT279" s="27"/>
      <c r="JU279" s="27"/>
      <c r="JV279" s="27"/>
      <c r="JW279" s="27"/>
      <c r="JX279" s="27"/>
      <c r="JY279" s="27"/>
      <c r="JZ279" s="27"/>
      <c r="KA279" s="27"/>
      <c r="KB279" s="27"/>
      <c r="KC279" s="27"/>
      <c r="KD279" s="27"/>
      <c r="KE279" s="27"/>
      <c r="KF279" s="27"/>
      <c r="KG279" s="27"/>
      <c r="KH279" s="27"/>
      <c r="KI279" s="27"/>
      <c r="KJ279" s="27"/>
      <c r="KK279" s="27"/>
      <c r="KL279" s="27"/>
      <c r="KM279" s="27"/>
      <c r="KN279" s="27"/>
      <c r="KO279" s="27"/>
      <c r="KP279" s="27"/>
      <c r="KQ279" s="27"/>
      <c r="KR279" s="27"/>
      <c r="KS279" s="27"/>
      <c r="KT279" s="27"/>
    </row>
    <row r="280" spans="1:306" ht="90">
      <c r="A280" s="10" t="s">
        <v>105</v>
      </c>
      <c r="B280" s="10" t="s">
        <v>771</v>
      </c>
      <c r="C280" s="12">
        <v>27.612183699999999</v>
      </c>
      <c r="D280" s="12">
        <v>-82.736400000000003</v>
      </c>
      <c r="F280" s="12">
        <v>0</v>
      </c>
      <c r="G280" s="12">
        <v>0</v>
      </c>
      <c r="H280" s="12">
        <v>0</v>
      </c>
      <c r="I280" s="12">
        <v>0</v>
      </c>
      <c r="J280" s="12">
        <v>0</v>
      </c>
      <c r="K280" s="14">
        <v>0</v>
      </c>
      <c r="L280" s="12">
        <v>0</v>
      </c>
      <c r="M280" s="12">
        <v>0</v>
      </c>
      <c r="N280" s="12">
        <v>0</v>
      </c>
      <c r="O280" s="12">
        <v>0</v>
      </c>
      <c r="P280" s="12">
        <v>0</v>
      </c>
      <c r="Q280" s="12">
        <v>0</v>
      </c>
      <c r="R280" s="14" t="s">
        <v>1548</v>
      </c>
      <c r="AA280" s="14"/>
      <c r="AH280" s="14"/>
      <c r="IY280" s="27"/>
      <c r="IZ280" s="27"/>
      <c r="JA280" s="27"/>
      <c r="JB280" s="27"/>
      <c r="JC280" s="27"/>
      <c r="JD280" s="27"/>
      <c r="JE280" s="27"/>
      <c r="JF280" s="27"/>
      <c r="JG280" s="27"/>
      <c r="JH280" s="27"/>
      <c r="JI280" s="27"/>
      <c r="JJ280" s="27"/>
      <c r="JK280" s="27"/>
      <c r="JL280" s="27"/>
      <c r="JM280" s="27"/>
      <c r="JN280" s="27"/>
      <c r="JO280" s="27"/>
      <c r="JP280" s="27"/>
      <c r="JQ280" s="27"/>
      <c r="JR280" s="27"/>
      <c r="JS280" s="27"/>
      <c r="JT280" s="27"/>
      <c r="JU280" s="27"/>
      <c r="JV280" s="27"/>
      <c r="JW280" s="27"/>
      <c r="JX280" s="27"/>
      <c r="JY280" s="27"/>
      <c r="JZ280" s="27"/>
      <c r="KA280" s="27"/>
      <c r="KB280" s="27"/>
      <c r="KC280" s="27"/>
      <c r="KD280" s="27"/>
      <c r="KE280" s="27"/>
      <c r="KF280" s="27"/>
      <c r="KG280" s="27"/>
      <c r="KH280" s="27"/>
      <c r="KI280" s="27"/>
      <c r="KJ280" s="27"/>
      <c r="KK280" s="27"/>
      <c r="KL280" s="27"/>
      <c r="KM280" s="27"/>
      <c r="KN280" s="27"/>
      <c r="KO280" s="27"/>
      <c r="KP280" s="27"/>
      <c r="KQ280" s="27"/>
      <c r="KR280" s="27"/>
      <c r="KS280" s="27"/>
      <c r="KT280" s="27"/>
    </row>
    <row r="281" spans="1:306">
      <c r="A281" s="10" t="s">
        <v>107</v>
      </c>
      <c r="B281" s="10" t="s">
        <v>771</v>
      </c>
      <c r="C281" s="12">
        <v>27.87593</v>
      </c>
      <c r="D281" s="24">
        <v>-82.593260000000001</v>
      </c>
      <c r="H281" s="12">
        <v>68</v>
      </c>
      <c r="I281" s="12" t="s">
        <v>1549</v>
      </c>
      <c r="K281" s="14"/>
      <c r="R281" s="14"/>
      <c r="AA281" s="14"/>
      <c r="AH281" s="14"/>
      <c r="IY281" s="27"/>
      <c r="IZ281" s="27"/>
      <c r="JA281" s="27"/>
      <c r="JB281" s="27"/>
      <c r="JC281" s="27"/>
      <c r="JD281" s="27"/>
      <c r="JE281" s="27"/>
      <c r="JF281" s="27"/>
      <c r="JG281" s="27"/>
      <c r="JH281" s="27"/>
      <c r="JI281" s="27"/>
      <c r="JJ281" s="27"/>
      <c r="JK281" s="27"/>
      <c r="JL281" s="27"/>
      <c r="JM281" s="27"/>
      <c r="JN281" s="27"/>
      <c r="JO281" s="27"/>
      <c r="JP281" s="27"/>
      <c r="JQ281" s="27"/>
      <c r="JR281" s="27"/>
      <c r="JS281" s="27"/>
      <c r="JT281" s="27"/>
      <c r="JU281" s="27"/>
      <c r="JV281" s="27"/>
      <c r="JW281" s="27"/>
      <c r="JX281" s="27"/>
      <c r="JY281" s="27"/>
      <c r="JZ281" s="27"/>
      <c r="KA281" s="27"/>
      <c r="KB281" s="27"/>
      <c r="KC281" s="27"/>
      <c r="KD281" s="27"/>
      <c r="KE281" s="27"/>
      <c r="KF281" s="27"/>
      <c r="KG281" s="27"/>
      <c r="KH281" s="27"/>
      <c r="KI281" s="27"/>
      <c r="KJ281" s="27"/>
      <c r="KK281" s="27"/>
      <c r="KL281" s="27"/>
      <c r="KM281" s="27"/>
      <c r="KN281" s="27"/>
      <c r="KO281" s="27"/>
      <c r="KP281" s="27"/>
      <c r="KQ281" s="27"/>
      <c r="KR281" s="27"/>
      <c r="KS281" s="27"/>
      <c r="KT281" s="27"/>
    </row>
    <row r="282" spans="1:306">
      <c r="A282" s="10" t="s">
        <v>789</v>
      </c>
      <c r="B282" s="10" t="s">
        <v>771</v>
      </c>
      <c r="C282" s="12">
        <v>27.737210000000001</v>
      </c>
      <c r="D282" s="12">
        <v>-82.70899</v>
      </c>
      <c r="H282" s="12">
        <v>25</v>
      </c>
      <c r="I282" s="12" t="s">
        <v>1550</v>
      </c>
      <c r="K282" s="14"/>
      <c r="R282" s="14"/>
      <c r="T282" s="24"/>
      <c r="AA282" s="14"/>
      <c r="AH282" s="14"/>
      <c r="IY282" s="27"/>
      <c r="IZ282" s="27"/>
      <c r="JA282" s="27"/>
      <c r="JB282" s="27"/>
      <c r="JC282" s="27"/>
      <c r="JD282" s="27"/>
      <c r="JE282" s="27"/>
      <c r="JF282" s="27"/>
      <c r="JG282" s="27"/>
      <c r="JH282" s="27"/>
      <c r="JI282" s="27"/>
      <c r="JJ282" s="27"/>
      <c r="JK282" s="27"/>
      <c r="JL282" s="27"/>
      <c r="JM282" s="27"/>
      <c r="JN282" s="27"/>
      <c r="JO282" s="27"/>
      <c r="JP282" s="27"/>
      <c r="JQ282" s="27"/>
      <c r="JR282" s="27"/>
      <c r="JS282" s="27"/>
      <c r="JT282" s="27"/>
      <c r="JU282" s="27"/>
      <c r="JV282" s="27"/>
      <c r="JW282" s="27"/>
      <c r="JX282" s="27"/>
      <c r="JY282" s="27"/>
      <c r="JZ282" s="27"/>
      <c r="KA282" s="27"/>
      <c r="KB282" s="27"/>
      <c r="KC282" s="27"/>
      <c r="KD282" s="27"/>
      <c r="KE282" s="27"/>
      <c r="KF282" s="27"/>
      <c r="KG282" s="27"/>
      <c r="KH282" s="27"/>
      <c r="KI282" s="27"/>
      <c r="KJ282" s="27"/>
      <c r="KK282" s="27"/>
      <c r="KL282" s="27"/>
      <c r="KM282" s="27"/>
      <c r="KN282" s="27"/>
      <c r="KO282" s="27"/>
      <c r="KP282" s="27"/>
      <c r="KQ282" s="27"/>
      <c r="KR282" s="27"/>
      <c r="KS282" s="27"/>
      <c r="KT282" s="27"/>
    </row>
    <row r="283" spans="1:306">
      <c r="A283" s="10" t="s">
        <v>120</v>
      </c>
      <c r="B283" s="10" t="s">
        <v>771</v>
      </c>
      <c r="C283" s="12">
        <v>28.053529999999999</v>
      </c>
      <c r="D283" s="12">
        <v>-82.816899000000006</v>
      </c>
      <c r="E283" s="12"/>
      <c r="F283" s="12">
        <v>3</v>
      </c>
      <c r="J283" s="12">
        <v>10</v>
      </c>
      <c r="K283" s="14"/>
      <c r="L283" s="12">
        <v>450</v>
      </c>
      <c r="M283" s="12" t="s">
        <v>1551</v>
      </c>
      <c r="P283" s="12">
        <v>10</v>
      </c>
      <c r="R283" s="14"/>
      <c r="S283" s="12">
        <v>28.060417999999999</v>
      </c>
      <c r="T283" s="12">
        <v>-82.829942000000003</v>
      </c>
      <c r="U283" s="12"/>
      <c r="V283" s="12">
        <v>2</v>
      </c>
      <c r="W283" s="12" t="s">
        <v>1552</v>
      </c>
      <c r="Z283" s="12">
        <v>1</v>
      </c>
      <c r="AA283" s="14" t="s">
        <v>1553</v>
      </c>
      <c r="AH283" s="14"/>
      <c r="AI283" s="12">
        <v>28.063243</v>
      </c>
      <c r="AJ283" s="12">
        <v>-82.831975</v>
      </c>
      <c r="AK283" s="12"/>
      <c r="AL283" s="12">
        <v>2</v>
      </c>
      <c r="AX283" s="12" t="s">
        <v>1554</v>
      </c>
      <c r="AY283" s="12">
        <v>28.066700000000001</v>
      </c>
      <c r="AZ283" s="12">
        <v>-82.843599999999995</v>
      </c>
      <c r="BF283" s="12">
        <v>1</v>
      </c>
      <c r="BO283" s="12">
        <v>28.07339</v>
      </c>
      <c r="BP283" s="12">
        <v>-82.834811000000002</v>
      </c>
      <c r="BV283" s="12">
        <v>1</v>
      </c>
      <c r="CB283" s="12">
        <v>1</v>
      </c>
      <c r="CE283" s="12">
        <v>28.077157</v>
      </c>
      <c r="CF283" s="12">
        <v>-82.836036000000007</v>
      </c>
      <c r="CR283" s="12">
        <v>2</v>
      </c>
      <c r="CU283" s="12">
        <v>28.08475</v>
      </c>
      <c r="CV283" s="12">
        <v>-82.836015000000003</v>
      </c>
      <c r="CW283" s="12"/>
      <c r="CX283" s="12">
        <v>2</v>
      </c>
      <c r="DB283" s="12">
        <v>12</v>
      </c>
      <c r="DF283" s="12">
        <v>3</v>
      </c>
      <c r="DH283" s="12">
        <v>14</v>
      </c>
      <c r="IY283" s="27"/>
      <c r="IZ283" s="27"/>
      <c r="JA283" s="27"/>
      <c r="JB283" s="27"/>
      <c r="JC283" s="27"/>
      <c r="JD283" s="27"/>
      <c r="JE283" s="27"/>
      <c r="JF283" s="27"/>
      <c r="JG283" s="27"/>
      <c r="JH283" s="27"/>
      <c r="JI283" s="27"/>
      <c r="JJ283" s="27"/>
      <c r="JK283" s="27"/>
      <c r="JL283" s="27"/>
      <c r="JM283" s="27"/>
      <c r="JN283" s="27"/>
      <c r="JO283" s="27"/>
      <c r="JP283" s="27"/>
      <c r="JQ283" s="27"/>
      <c r="JR283" s="27"/>
      <c r="JS283" s="27"/>
      <c r="JT283" s="27"/>
      <c r="JU283" s="27"/>
      <c r="JV283" s="27"/>
      <c r="JW283" s="27"/>
      <c r="JX283" s="27"/>
      <c r="JY283" s="27"/>
      <c r="JZ283" s="27"/>
      <c r="KA283" s="27"/>
      <c r="KB283" s="27"/>
      <c r="KC283" s="27"/>
      <c r="KD283" s="27"/>
      <c r="KE283" s="27"/>
      <c r="KF283" s="27"/>
      <c r="KG283" s="27"/>
      <c r="KH283" s="27"/>
      <c r="KI283" s="27"/>
      <c r="KJ283" s="27"/>
      <c r="KK283" s="27"/>
      <c r="KL283" s="27"/>
      <c r="KM283" s="27"/>
      <c r="KN283" s="27"/>
      <c r="KO283" s="27"/>
      <c r="KP283" s="27"/>
      <c r="KQ283" s="27"/>
      <c r="KR283" s="27"/>
      <c r="KS283" s="27"/>
      <c r="KT283" s="27"/>
    </row>
    <row r="284" spans="1:306" ht="90">
      <c r="A284" s="10" t="s">
        <v>125</v>
      </c>
      <c r="B284" s="10" t="s">
        <v>771</v>
      </c>
      <c r="C284" s="12">
        <v>27.904199999999999</v>
      </c>
      <c r="D284" s="12">
        <v>-82.8489</v>
      </c>
      <c r="E284" s="44">
        <v>0.33194444444444443</v>
      </c>
      <c r="F284" s="12">
        <v>0</v>
      </c>
      <c r="G284" s="12">
        <v>0</v>
      </c>
      <c r="H284" s="12">
        <v>0</v>
      </c>
      <c r="I284" s="12">
        <v>0</v>
      </c>
      <c r="J284" s="12">
        <v>0</v>
      </c>
      <c r="K284" s="14">
        <v>0</v>
      </c>
      <c r="L284" s="12">
        <v>0</v>
      </c>
      <c r="M284" s="12">
        <v>0</v>
      </c>
      <c r="N284" s="12">
        <v>0</v>
      </c>
      <c r="O284" s="12">
        <v>0</v>
      </c>
      <c r="P284" s="12">
        <v>0</v>
      </c>
      <c r="Q284" s="12">
        <v>0</v>
      </c>
      <c r="R284" s="14" t="s">
        <v>1555</v>
      </c>
      <c r="S284" s="82">
        <v>27.898381000000001</v>
      </c>
      <c r="T284" s="82">
        <v>-82.848747200000005</v>
      </c>
      <c r="U284" s="44">
        <v>0.35</v>
      </c>
      <c r="V284" s="12">
        <v>0</v>
      </c>
      <c r="W284" s="12">
        <v>0</v>
      </c>
      <c r="X284" s="12">
        <v>0</v>
      </c>
      <c r="Y284" s="12">
        <v>0</v>
      </c>
      <c r="Z284" s="12">
        <v>0</v>
      </c>
      <c r="AA284" s="14">
        <v>0</v>
      </c>
      <c r="AB284" s="12">
        <v>0</v>
      </c>
      <c r="AC284" s="12">
        <v>0</v>
      </c>
      <c r="AD284" s="12">
        <v>0</v>
      </c>
      <c r="AE284" s="12">
        <v>0</v>
      </c>
      <c r="AF284" s="12">
        <v>0</v>
      </c>
      <c r="AG284" s="12">
        <v>0</v>
      </c>
      <c r="AH284" s="14" t="s">
        <v>1556</v>
      </c>
      <c r="AI284" s="12">
        <v>27.8924235</v>
      </c>
      <c r="AJ284" s="12">
        <v>-82.8508894</v>
      </c>
      <c r="AK284" s="44">
        <v>0.36180555555555555</v>
      </c>
      <c r="AL284" s="12">
        <v>0</v>
      </c>
      <c r="AM284" s="12">
        <v>0</v>
      </c>
      <c r="AN284" s="12">
        <v>0</v>
      </c>
      <c r="AO284" s="12">
        <v>0</v>
      </c>
      <c r="AP284" s="12">
        <v>0</v>
      </c>
      <c r="AQ284" s="12">
        <v>0</v>
      </c>
      <c r="AR284" s="12">
        <v>0</v>
      </c>
      <c r="AS284" s="12">
        <v>0</v>
      </c>
      <c r="AT284" s="12">
        <v>0</v>
      </c>
      <c r="AU284" s="12">
        <v>0</v>
      </c>
      <c r="AV284" s="12">
        <v>0</v>
      </c>
      <c r="AW284" s="12">
        <v>0</v>
      </c>
      <c r="AX284" s="14" t="s">
        <v>1557</v>
      </c>
      <c r="AY284" s="12">
        <v>27.891363800000001</v>
      </c>
      <c r="AZ284" s="12">
        <v>-82.850932999999998</v>
      </c>
      <c r="BA284" s="44">
        <v>0.38055555555555554</v>
      </c>
      <c r="BB284" s="12">
        <v>0</v>
      </c>
      <c r="BC284" s="12">
        <v>0</v>
      </c>
      <c r="BD284" s="12">
        <v>0</v>
      </c>
      <c r="BE284" s="12">
        <v>0</v>
      </c>
      <c r="BF284" s="12">
        <v>0</v>
      </c>
      <c r="BG284" s="12">
        <v>0</v>
      </c>
      <c r="BH284" s="12">
        <v>0</v>
      </c>
      <c r="BI284" s="12">
        <v>0</v>
      </c>
      <c r="BJ284" s="12">
        <v>0</v>
      </c>
      <c r="BK284" s="12">
        <v>0</v>
      </c>
      <c r="BL284" s="12">
        <v>0</v>
      </c>
      <c r="BM284" s="12">
        <v>0</v>
      </c>
      <c r="BN284" s="14" t="s">
        <v>1558</v>
      </c>
      <c r="BO284" s="12">
        <v>27.879722999999998</v>
      </c>
      <c r="BP284" s="12">
        <v>-82.850915700000002</v>
      </c>
      <c r="BQ284" s="44">
        <v>0.38055555555555554</v>
      </c>
      <c r="CD284" s="14" t="s">
        <v>1559</v>
      </c>
      <c r="CE284" s="12">
        <v>27.871700000000001</v>
      </c>
      <c r="CF284" s="12">
        <v>-82.850800000000007</v>
      </c>
      <c r="CG284" s="44">
        <v>0.39791666666666664</v>
      </c>
      <c r="IY284" s="27"/>
      <c r="IZ284" s="27"/>
      <c r="JA284" s="27"/>
      <c r="JB284" s="27"/>
      <c r="JC284" s="27"/>
      <c r="JD284" s="27"/>
      <c r="JE284" s="27"/>
      <c r="JF284" s="27"/>
      <c r="JG284" s="27"/>
      <c r="JH284" s="27"/>
      <c r="JI284" s="27"/>
      <c r="JJ284" s="27"/>
      <c r="JK284" s="27"/>
      <c r="JL284" s="27"/>
      <c r="JM284" s="27"/>
      <c r="JN284" s="27"/>
      <c r="JO284" s="27"/>
      <c r="JP284" s="27"/>
      <c r="JQ284" s="27"/>
      <c r="JR284" s="27"/>
      <c r="JS284" s="27"/>
      <c r="JT284" s="27"/>
      <c r="JU284" s="27"/>
      <c r="JV284" s="27"/>
      <c r="JW284" s="27"/>
      <c r="JX284" s="27"/>
      <c r="JY284" s="27"/>
      <c r="JZ284" s="27"/>
      <c r="KA284" s="27"/>
      <c r="KB284" s="27"/>
      <c r="KC284" s="27"/>
      <c r="KD284" s="27"/>
      <c r="KE284" s="27"/>
      <c r="KF284" s="27"/>
      <c r="KG284" s="27"/>
      <c r="KH284" s="27"/>
      <c r="KI284" s="27"/>
      <c r="KJ284" s="27"/>
      <c r="KK284" s="27"/>
      <c r="KL284" s="27"/>
      <c r="KM284" s="27"/>
      <c r="KN284" s="27"/>
      <c r="KO284" s="27"/>
      <c r="KP284" s="27"/>
      <c r="KQ284" s="27"/>
      <c r="KR284" s="27"/>
      <c r="KS284" s="27"/>
      <c r="KT284" s="27"/>
    </row>
    <row r="285" spans="1:306" ht="60">
      <c r="A285" s="10" t="s">
        <v>126</v>
      </c>
      <c r="B285" s="10" t="s">
        <v>771</v>
      </c>
      <c r="C285" s="12">
        <v>27.838419999999999</v>
      </c>
      <c r="D285" s="12">
        <v>-82.839280000000002</v>
      </c>
      <c r="F285" s="12">
        <v>0</v>
      </c>
      <c r="H285" s="12">
        <v>0</v>
      </c>
      <c r="J285" s="12">
        <v>0</v>
      </c>
      <c r="K285" s="14"/>
      <c r="L285" s="12">
        <v>1</v>
      </c>
      <c r="N285" s="12">
        <v>0</v>
      </c>
      <c r="P285" s="12">
        <v>0</v>
      </c>
      <c r="R285" s="83" t="s">
        <v>1560</v>
      </c>
      <c r="AA285" s="14"/>
      <c r="AH285" s="79"/>
      <c r="AX285" s="79"/>
      <c r="BN285" s="12">
        <v>2</v>
      </c>
      <c r="IY285" s="27"/>
      <c r="IZ285" s="27"/>
      <c r="JA285" s="27"/>
      <c r="JB285" s="27"/>
      <c r="JC285" s="27"/>
      <c r="JD285" s="27"/>
      <c r="JE285" s="27"/>
      <c r="JF285" s="27"/>
      <c r="JG285" s="27"/>
      <c r="JH285" s="27"/>
      <c r="JI285" s="27"/>
      <c r="JJ285" s="27"/>
      <c r="JK285" s="27"/>
      <c r="JL285" s="27"/>
      <c r="JM285" s="27"/>
      <c r="JN285" s="27"/>
      <c r="JO285" s="27"/>
      <c r="JP285" s="27"/>
      <c r="JQ285" s="27"/>
      <c r="JR285" s="27"/>
      <c r="JS285" s="27"/>
      <c r="JT285" s="27"/>
      <c r="JU285" s="27"/>
      <c r="JV285" s="27"/>
      <c r="JW285" s="27"/>
      <c r="JX285" s="27"/>
      <c r="JY285" s="27"/>
      <c r="JZ285" s="27"/>
      <c r="KA285" s="27"/>
      <c r="KB285" s="27"/>
      <c r="KC285" s="27"/>
      <c r="KD285" s="27"/>
      <c r="KE285" s="27"/>
      <c r="KF285" s="27"/>
      <c r="KG285" s="27"/>
      <c r="KH285" s="27"/>
      <c r="KI285" s="27"/>
      <c r="KJ285" s="27"/>
      <c r="KK285" s="27"/>
      <c r="KL285" s="27"/>
      <c r="KM285" s="27"/>
      <c r="KN285" s="27"/>
      <c r="KO285" s="27"/>
      <c r="KP285" s="27"/>
      <c r="KQ285" s="27"/>
      <c r="KR285" s="27"/>
      <c r="KS285" s="27"/>
      <c r="KT285" s="27"/>
    </row>
    <row r="286" spans="1:306" ht="217.5">
      <c r="A286" s="10" t="s">
        <v>132</v>
      </c>
      <c r="B286" s="10" t="s">
        <v>771</v>
      </c>
      <c r="C286" s="12">
        <v>27.74878</v>
      </c>
      <c r="D286" s="12">
        <v>-82.629199999999997</v>
      </c>
      <c r="E286" s="44">
        <v>0.47291666666666665</v>
      </c>
      <c r="F286" s="12">
        <v>0</v>
      </c>
      <c r="G286" s="12">
        <v>0</v>
      </c>
      <c r="H286" s="12">
        <v>0</v>
      </c>
      <c r="I286" s="12">
        <v>0</v>
      </c>
      <c r="J286" s="12">
        <v>0</v>
      </c>
      <c r="K286" s="14">
        <v>0</v>
      </c>
      <c r="L286" s="12">
        <v>0</v>
      </c>
      <c r="M286" s="12">
        <v>0</v>
      </c>
      <c r="N286" s="12">
        <v>0</v>
      </c>
      <c r="O286" s="12">
        <v>0</v>
      </c>
      <c r="P286" s="12">
        <v>0</v>
      </c>
      <c r="Q286" s="12">
        <v>0</v>
      </c>
      <c r="R286" s="14" t="s">
        <v>1561</v>
      </c>
      <c r="S286" s="12">
        <v>27.75591</v>
      </c>
      <c r="T286" s="12">
        <v>-828508</v>
      </c>
      <c r="U286" s="44">
        <v>0.52152777777777781</v>
      </c>
      <c r="V286" s="12">
        <v>0</v>
      </c>
      <c r="W286" s="12">
        <v>0</v>
      </c>
      <c r="X286" s="12">
        <v>0</v>
      </c>
      <c r="Y286" s="12">
        <v>0</v>
      </c>
      <c r="Z286" s="12">
        <v>0</v>
      </c>
      <c r="AA286" s="14">
        <v>0</v>
      </c>
      <c r="AB286" s="12">
        <v>0</v>
      </c>
      <c r="AC286" s="12">
        <v>0</v>
      </c>
      <c r="AD286" s="12">
        <v>0</v>
      </c>
      <c r="AE286" s="12">
        <v>0</v>
      </c>
      <c r="AF286" s="12">
        <v>0</v>
      </c>
      <c r="AG286" s="12">
        <v>0</v>
      </c>
      <c r="AH286" s="14" t="s">
        <v>1562</v>
      </c>
      <c r="CD286" s="68"/>
      <c r="CF286" s="12">
        <v>-828508</v>
      </c>
      <c r="IY286" s="27"/>
      <c r="IZ286" s="27"/>
      <c r="JA286" s="27"/>
      <c r="JB286" s="27"/>
      <c r="JC286" s="27"/>
      <c r="JD286" s="27"/>
      <c r="JE286" s="27"/>
      <c r="JF286" s="27"/>
      <c r="JG286" s="27"/>
      <c r="JH286" s="27"/>
      <c r="JI286" s="27"/>
      <c r="JJ286" s="27"/>
      <c r="JK286" s="27"/>
      <c r="JL286" s="27"/>
      <c r="JM286" s="27"/>
      <c r="JN286" s="27"/>
      <c r="JO286" s="27"/>
      <c r="JP286" s="27"/>
      <c r="JQ286" s="27"/>
      <c r="JR286" s="27"/>
      <c r="JS286" s="27"/>
      <c r="JT286" s="27"/>
      <c r="JU286" s="27"/>
      <c r="JV286" s="27"/>
      <c r="JW286" s="27"/>
      <c r="JX286" s="27"/>
      <c r="JY286" s="27"/>
      <c r="JZ286" s="27"/>
      <c r="KA286" s="27"/>
      <c r="KB286" s="27"/>
      <c r="KC286" s="27"/>
      <c r="KD286" s="27"/>
      <c r="KE286" s="27"/>
      <c r="KF286" s="27"/>
      <c r="KG286" s="27"/>
      <c r="KH286" s="27"/>
      <c r="KI286" s="27"/>
      <c r="KJ286" s="27"/>
      <c r="KK286" s="27"/>
      <c r="KL286" s="27"/>
      <c r="KM286" s="27"/>
      <c r="KN286" s="27"/>
      <c r="KO286" s="27"/>
      <c r="KP286" s="27"/>
      <c r="KQ286" s="27"/>
      <c r="KR286" s="27"/>
      <c r="KS286" s="27"/>
      <c r="KT286" s="27"/>
    </row>
    <row r="287" spans="1:306" ht="153.75">
      <c r="A287" s="10" t="s">
        <v>153</v>
      </c>
      <c r="B287" s="10" t="s">
        <v>771</v>
      </c>
      <c r="C287" s="12">
        <v>27.8189393</v>
      </c>
      <c r="D287" s="12">
        <v>-82.8259209</v>
      </c>
      <c r="F287" s="12">
        <v>0</v>
      </c>
      <c r="G287" s="12">
        <v>0</v>
      </c>
      <c r="H287" s="12">
        <v>0</v>
      </c>
      <c r="I287" s="12">
        <v>0</v>
      </c>
      <c r="J287" s="12">
        <v>0</v>
      </c>
      <c r="K287" s="12">
        <v>0</v>
      </c>
      <c r="L287" s="12">
        <v>0</v>
      </c>
      <c r="M287" s="12">
        <v>0</v>
      </c>
      <c r="N287" s="12">
        <v>0</v>
      </c>
      <c r="O287" s="12">
        <v>0</v>
      </c>
      <c r="P287" s="12">
        <v>0</v>
      </c>
      <c r="Q287" s="12">
        <v>0</v>
      </c>
      <c r="R287" s="14" t="s">
        <v>1563</v>
      </c>
      <c r="S287" s="12">
        <v>27.8207436</v>
      </c>
      <c r="T287" s="12">
        <v>-82.827758200000005</v>
      </c>
      <c r="V287" s="12">
        <v>0</v>
      </c>
      <c r="W287" s="12">
        <v>0</v>
      </c>
      <c r="X287" s="12">
        <v>33</v>
      </c>
      <c r="Y287" s="12">
        <v>0</v>
      </c>
      <c r="Z287" s="12">
        <v>0</v>
      </c>
      <c r="AA287" s="12">
        <v>0</v>
      </c>
      <c r="AB287" s="12">
        <v>0</v>
      </c>
      <c r="AC287" s="12">
        <v>0</v>
      </c>
      <c r="AD287" s="12">
        <v>0</v>
      </c>
      <c r="AE287" s="12">
        <v>0</v>
      </c>
      <c r="AF287" s="12">
        <v>0</v>
      </c>
      <c r="AG287" s="12">
        <v>0</v>
      </c>
      <c r="AH287" s="14" t="s">
        <v>1564</v>
      </c>
      <c r="AI287" s="12">
        <v>27.8239652</v>
      </c>
      <c r="AJ287" s="12">
        <v>-82.830308200000005</v>
      </c>
      <c r="AL287" s="12">
        <v>0</v>
      </c>
      <c r="AM287" s="12">
        <v>0</v>
      </c>
      <c r="AN287" s="12">
        <v>0</v>
      </c>
      <c r="AO287" s="12">
        <v>0</v>
      </c>
      <c r="AP287" s="12">
        <v>0</v>
      </c>
      <c r="AQ287" s="12">
        <v>0</v>
      </c>
      <c r="AR287" s="12">
        <v>0</v>
      </c>
      <c r="AS287" s="12">
        <v>0</v>
      </c>
      <c r="AT287" s="12">
        <v>0</v>
      </c>
      <c r="AU287" s="12">
        <v>0</v>
      </c>
      <c r="AV287" s="12">
        <v>0</v>
      </c>
      <c r="AW287" s="12">
        <v>0</v>
      </c>
      <c r="AX287" s="12" t="s">
        <v>1565</v>
      </c>
      <c r="IY287" s="27"/>
      <c r="IZ287" s="27"/>
      <c r="JA287" s="27"/>
      <c r="JB287" s="27"/>
      <c r="JC287" s="27"/>
      <c r="JD287" s="27"/>
      <c r="JE287" s="27"/>
      <c r="JF287" s="27"/>
      <c r="JG287" s="27"/>
      <c r="JH287" s="27"/>
      <c r="JI287" s="27"/>
      <c r="JJ287" s="27"/>
      <c r="JK287" s="27"/>
      <c r="JL287" s="27"/>
      <c r="JM287" s="27"/>
      <c r="JN287" s="27"/>
      <c r="JO287" s="27"/>
      <c r="JP287" s="27"/>
      <c r="JQ287" s="27"/>
      <c r="JR287" s="27"/>
      <c r="JS287" s="27"/>
      <c r="JT287" s="27"/>
      <c r="JU287" s="27"/>
      <c r="JV287" s="27"/>
      <c r="JW287" s="27"/>
      <c r="JX287" s="27"/>
      <c r="JY287" s="27"/>
      <c r="JZ287" s="27"/>
      <c r="KA287" s="27"/>
      <c r="KB287" s="27"/>
      <c r="KC287" s="27"/>
      <c r="KD287" s="27"/>
      <c r="KE287" s="27"/>
      <c r="KF287" s="27"/>
      <c r="KG287" s="27"/>
      <c r="KH287" s="27"/>
      <c r="KI287" s="27"/>
      <c r="KJ287" s="27"/>
      <c r="KK287" s="27"/>
      <c r="KL287" s="27"/>
      <c r="KM287" s="27"/>
      <c r="KN287" s="27"/>
      <c r="KO287" s="27"/>
      <c r="KP287" s="27"/>
      <c r="KQ287" s="27"/>
      <c r="KR287" s="27"/>
      <c r="KS287" s="27"/>
      <c r="KT287" s="27"/>
    </row>
    <row r="288" spans="1:306">
      <c r="A288" s="10" t="s">
        <v>800</v>
      </c>
      <c r="B288" s="10" t="s">
        <v>771</v>
      </c>
      <c r="C288" s="12">
        <v>27.7836</v>
      </c>
      <c r="D288" s="12">
        <v>-82.623500000000007</v>
      </c>
      <c r="H288" s="12">
        <v>102</v>
      </c>
      <c r="I288" s="12" t="s">
        <v>1566</v>
      </c>
      <c r="K288" s="14"/>
      <c r="R288" s="14"/>
      <c r="AA288" s="14"/>
      <c r="AH288" s="14"/>
      <c r="IY288" s="27"/>
      <c r="IZ288" s="27"/>
      <c r="JA288" s="27"/>
      <c r="JB288" s="27"/>
      <c r="JC288" s="27"/>
      <c r="JD288" s="27"/>
      <c r="JE288" s="27"/>
      <c r="JF288" s="27"/>
      <c r="JG288" s="27"/>
      <c r="JH288" s="27"/>
      <c r="JI288" s="27"/>
      <c r="JJ288" s="27"/>
      <c r="JK288" s="27"/>
      <c r="JL288" s="27"/>
      <c r="JM288" s="27"/>
      <c r="JN288" s="27"/>
      <c r="JO288" s="27"/>
      <c r="JP288" s="27"/>
      <c r="JQ288" s="27"/>
      <c r="JR288" s="27"/>
      <c r="JS288" s="27"/>
      <c r="JT288" s="27"/>
      <c r="JU288" s="27"/>
      <c r="JV288" s="27"/>
      <c r="JW288" s="27"/>
      <c r="JX288" s="27"/>
      <c r="JY288" s="27"/>
      <c r="JZ288" s="27"/>
      <c r="KA288" s="27"/>
      <c r="KB288" s="27"/>
      <c r="KC288" s="27"/>
      <c r="KD288" s="27"/>
      <c r="KE288" s="27"/>
      <c r="KF288" s="27"/>
      <c r="KG288" s="27"/>
      <c r="KH288" s="27"/>
      <c r="KI288" s="27"/>
      <c r="KJ288" s="27"/>
      <c r="KK288" s="27"/>
      <c r="KL288" s="27"/>
      <c r="KM288" s="27"/>
      <c r="KN288" s="27"/>
      <c r="KO288" s="27"/>
      <c r="KP288" s="27"/>
      <c r="KQ288" s="27"/>
      <c r="KR288" s="27"/>
      <c r="KS288" s="27"/>
      <c r="KT288" s="27"/>
    </row>
    <row r="289" spans="1:306" ht="90">
      <c r="A289" s="10" t="s">
        <v>155</v>
      </c>
      <c r="B289" s="10" t="s">
        <v>771</v>
      </c>
      <c r="C289" s="12">
        <v>27.648334999999999</v>
      </c>
      <c r="D289" s="12">
        <v>-82.746269999999996</v>
      </c>
      <c r="E289" s="12"/>
      <c r="F289" s="12">
        <v>2</v>
      </c>
      <c r="G289" s="12" t="s">
        <v>1567</v>
      </c>
      <c r="J289" s="12">
        <v>60</v>
      </c>
      <c r="K289" s="14" t="s">
        <v>1568</v>
      </c>
      <c r="L289" s="12">
        <v>20</v>
      </c>
      <c r="R289" s="14"/>
      <c r="S289" s="12">
        <v>27.643825</v>
      </c>
      <c r="T289" s="12">
        <v>-82.744404000000003</v>
      </c>
      <c r="AA289" s="14"/>
      <c r="AD289" s="12">
        <v>14</v>
      </c>
      <c r="AE289" s="12" t="s">
        <v>1569</v>
      </c>
      <c r="AF289" s="12">
        <v>7</v>
      </c>
      <c r="AH289" s="14"/>
      <c r="BG289" s="14"/>
      <c r="BN289" s="14"/>
      <c r="IY289" s="27"/>
      <c r="IZ289" s="27"/>
      <c r="JA289" s="27"/>
      <c r="JB289" s="27"/>
      <c r="JC289" s="27"/>
      <c r="JD289" s="27"/>
      <c r="JE289" s="27"/>
      <c r="JF289" s="27"/>
      <c r="JG289" s="27"/>
      <c r="JH289" s="27"/>
      <c r="JI289" s="27"/>
      <c r="JJ289" s="27"/>
      <c r="JK289" s="27"/>
      <c r="JL289" s="27"/>
      <c r="JM289" s="27"/>
      <c r="JN289" s="27"/>
      <c r="JO289" s="27"/>
      <c r="JP289" s="27"/>
      <c r="JQ289" s="27"/>
      <c r="JR289" s="27"/>
      <c r="JS289" s="27"/>
      <c r="JT289" s="27"/>
      <c r="JU289" s="27"/>
      <c r="JV289" s="27"/>
      <c r="JW289" s="27"/>
      <c r="JX289" s="27"/>
      <c r="JY289" s="27"/>
      <c r="JZ289" s="27"/>
      <c r="KA289" s="27"/>
      <c r="KB289" s="27"/>
      <c r="KC289" s="27"/>
      <c r="KD289" s="27"/>
      <c r="KE289" s="27"/>
      <c r="KF289" s="27"/>
      <c r="KG289" s="27"/>
      <c r="KH289" s="27"/>
      <c r="KI289" s="27"/>
      <c r="KJ289" s="27"/>
      <c r="KK289" s="27"/>
      <c r="KL289" s="27"/>
      <c r="KM289" s="27"/>
      <c r="KN289" s="27"/>
      <c r="KO289" s="27"/>
      <c r="KP289" s="27"/>
      <c r="KQ289" s="27"/>
      <c r="KR289" s="27"/>
      <c r="KS289" s="27"/>
      <c r="KT289" s="27"/>
    </row>
    <row r="290" spans="1:306" ht="26.25">
      <c r="A290" s="10" t="s">
        <v>158</v>
      </c>
      <c r="B290" s="10" t="s">
        <v>771</v>
      </c>
      <c r="C290" s="12">
        <v>27.690782299999999</v>
      </c>
      <c r="D290" s="12">
        <v>-82.738028099999994</v>
      </c>
      <c r="F290" s="12">
        <v>0</v>
      </c>
      <c r="G290" s="12">
        <v>0</v>
      </c>
      <c r="H290" s="12">
        <v>0</v>
      </c>
      <c r="I290" s="12">
        <v>0</v>
      </c>
      <c r="J290" s="12">
        <v>0</v>
      </c>
      <c r="K290" s="14">
        <v>0</v>
      </c>
      <c r="L290" s="12">
        <v>0</v>
      </c>
      <c r="M290" s="12">
        <v>0</v>
      </c>
      <c r="N290" s="12">
        <v>0</v>
      </c>
      <c r="O290" s="12">
        <v>0</v>
      </c>
      <c r="P290" s="12">
        <v>0</v>
      </c>
      <c r="Q290" s="12">
        <v>0</v>
      </c>
      <c r="R290" s="14" t="s">
        <v>1570</v>
      </c>
      <c r="AA290" s="14"/>
      <c r="AH290" s="14"/>
      <c r="IY290" s="27"/>
      <c r="IZ290" s="27"/>
      <c r="JA290" s="27"/>
      <c r="JB290" s="27"/>
      <c r="JC290" s="27"/>
      <c r="JD290" s="27"/>
      <c r="JE290" s="27"/>
      <c r="JF290" s="27"/>
      <c r="JG290" s="27"/>
      <c r="JH290" s="27"/>
      <c r="JI290" s="27"/>
      <c r="JJ290" s="27"/>
      <c r="JK290" s="27"/>
      <c r="JL290" s="27"/>
      <c r="JM290" s="27"/>
      <c r="JN290" s="27"/>
      <c r="JO290" s="27"/>
      <c r="JP290" s="27"/>
      <c r="JQ290" s="27"/>
      <c r="JR290" s="27"/>
      <c r="JS290" s="27"/>
      <c r="JT290" s="27"/>
      <c r="JU290" s="27"/>
      <c r="JV290" s="27"/>
      <c r="JW290" s="27"/>
      <c r="JX290" s="27"/>
      <c r="JY290" s="27"/>
      <c r="JZ290" s="27"/>
      <c r="KA290" s="27"/>
      <c r="KB290" s="27"/>
      <c r="KC290" s="27"/>
      <c r="KD290" s="27"/>
      <c r="KE290" s="27"/>
      <c r="KF290" s="27"/>
      <c r="KG290" s="27"/>
      <c r="KH290" s="27"/>
      <c r="KI290" s="27"/>
      <c r="KJ290" s="27"/>
      <c r="KK290" s="27"/>
      <c r="KL290" s="27"/>
      <c r="KM290" s="27"/>
      <c r="KN290" s="27"/>
      <c r="KO290" s="27"/>
      <c r="KP290" s="27"/>
      <c r="KQ290" s="27"/>
      <c r="KR290" s="27"/>
      <c r="KS290" s="27"/>
      <c r="KT290" s="27"/>
    </row>
    <row r="291" spans="1:306" ht="31.5">
      <c r="A291" s="10" t="s">
        <v>803</v>
      </c>
      <c r="B291" s="10" t="s">
        <v>771</v>
      </c>
      <c r="K291" s="14"/>
      <c r="R291" s="14"/>
      <c r="AA291" s="14"/>
      <c r="AH291" s="14"/>
      <c r="IY291" s="27"/>
      <c r="IZ291" s="27"/>
      <c r="JA291" s="27"/>
      <c r="JB291" s="27"/>
      <c r="JC291" s="27"/>
      <c r="JD291" s="27"/>
      <c r="JE291" s="27"/>
      <c r="JF291" s="27"/>
      <c r="JG291" s="27"/>
      <c r="JH291" s="27"/>
      <c r="JI291" s="27"/>
      <c r="JJ291" s="27"/>
      <c r="JK291" s="27"/>
      <c r="JL291" s="27"/>
      <c r="JM291" s="27"/>
      <c r="JN291" s="27"/>
      <c r="JO291" s="27"/>
      <c r="JP291" s="27"/>
      <c r="JQ291" s="27"/>
      <c r="JR291" s="27"/>
      <c r="JS291" s="27"/>
      <c r="JT291" s="27"/>
      <c r="JU291" s="27"/>
      <c r="JV291" s="27"/>
      <c r="JW291" s="27"/>
      <c r="JX291" s="27"/>
      <c r="JY291" s="27"/>
      <c r="JZ291" s="27"/>
      <c r="KA291" s="27"/>
      <c r="KB291" s="27"/>
      <c r="KC291" s="27"/>
      <c r="KD291" s="27"/>
      <c r="KE291" s="27"/>
      <c r="KF291" s="27"/>
      <c r="KG291" s="27"/>
      <c r="KH291" s="27"/>
      <c r="KI291" s="27"/>
      <c r="KJ291" s="27"/>
      <c r="KK291" s="27"/>
      <c r="KL291" s="27"/>
      <c r="KM291" s="27"/>
      <c r="KN291" s="27"/>
      <c r="KO291" s="27"/>
      <c r="KP291" s="27"/>
      <c r="KQ291" s="27"/>
      <c r="KR291" s="27"/>
      <c r="KS291" s="27"/>
      <c r="KT291" s="27"/>
    </row>
    <row r="292" spans="1:306">
      <c r="A292" s="10" t="s">
        <v>805</v>
      </c>
      <c r="B292" s="10" t="s">
        <v>771</v>
      </c>
      <c r="IY292" s="27"/>
      <c r="IZ292" s="27"/>
      <c r="JA292" s="27"/>
      <c r="JB292" s="27"/>
      <c r="JC292" s="27"/>
      <c r="JD292" s="27"/>
      <c r="JE292" s="27"/>
      <c r="JF292" s="27"/>
      <c r="JG292" s="27"/>
      <c r="JH292" s="27"/>
      <c r="JI292" s="27"/>
      <c r="JJ292" s="27"/>
      <c r="JK292" s="27"/>
      <c r="JL292" s="27"/>
      <c r="JM292" s="27"/>
      <c r="JN292" s="27"/>
      <c r="JO292" s="27"/>
      <c r="JP292" s="27"/>
      <c r="JQ292" s="27"/>
      <c r="JR292" s="27"/>
      <c r="JS292" s="27"/>
      <c r="JT292" s="27"/>
      <c r="JU292" s="27"/>
      <c r="JV292" s="27"/>
      <c r="JW292" s="27"/>
      <c r="JX292" s="27"/>
      <c r="JY292" s="27"/>
      <c r="JZ292" s="27"/>
      <c r="KA292" s="27"/>
      <c r="KB292" s="27"/>
      <c r="KC292" s="27"/>
      <c r="KD292" s="27"/>
      <c r="KE292" s="27"/>
      <c r="KF292" s="27"/>
      <c r="KG292" s="27"/>
      <c r="KH292" s="27"/>
      <c r="KI292" s="27"/>
      <c r="KJ292" s="27"/>
      <c r="KK292" s="27"/>
      <c r="KL292" s="27"/>
      <c r="KM292" s="27"/>
      <c r="KN292" s="27"/>
      <c r="KO292" s="27"/>
      <c r="KP292" s="27"/>
      <c r="KQ292" s="27"/>
      <c r="KR292" s="27"/>
      <c r="KS292" s="27"/>
      <c r="KT292" s="27"/>
    </row>
    <row r="293" spans="1:306" ht="31.5">
      <c r="A293" s="10" t="s">
        <v>808</v>
      </c>
      <c r="B293" s="10" t="s">
        <v>771</v>
      </c>
      <c r="AA293" s="14"/>
      <c r="AH293" s="14"/>
      <c r="IY293" s="27"/>
      <c r="IZ293" s="27"/>
      <c r="JA293" s="27"/>
      <c r="JB293" s="27"/>
      <c r="JC293" s="27"/>
      <c r="JD293" s="27"/>
      <c r="JE293" s="27"/>
      <c r="JF293" s="27"/>
      <c r="JG293" s="27"/>
      <c r="JH293" s="27"/>
      <c r="JI293" s="27"/>
      <c r="JJ293" s="27"/>
      <c r="JK293" s="27"/>
      <c r="JL293" s="27"/>
      <c r="JM293" s="27"/>
      <c r="JN293" s="27"/>
      <c r="JO293" s="27"/>
      <c r="JP293" s="27"/>
      <c r="JQ293" s="27"/>
      <c r="JR293" s="27"/>
      <c r="JS293" s="27"/>
      <c r="JT293" s="27"/>
      <c r="JU293" s="27"/>
      <c r="JV293" s="27"/>
      <c r="JW293" s="27"/>
      <c r="JX293" s="27"/>
      <c r="JY293" s="27"/>
      <c r="JZ293" s="27"/>
      <c r="KA293" s="27"/>
      <c r="KB293" s="27"/>
      <c r="KC293" s="27"/>
      <c r="KD293" s="27"/>
      <c r="KE293" s="27"/>
      <c r="KF293" s="27"/>
      <c r="KG293" s="27"/>
      <c r="KH293" s="27"/>
      <c r="KI293" s="27"/>
      <c r="KJ293" s="27"/>
      <c r="KK293" s="27"/>
      <c r="KL293" s="27"/>
      <c r="KM293" s="27"/>
      <c r="KN293" s="27"/>
      <c r="KO293" s="27"/>
      <c r="KP293" s="27"/>
      <c r="KQ293" s="27"/>
      <c r="KR293" s="27"/>
      <c r="KS293" s="27"/>
      <c r="KT293" s="27"/>
    </row>
    <row r="294" spans="1:306" ht="31.5">
      <c r="A294" s="10" t="s">
        <v>809</v>
      </c>
      <c r="B294" s="10" t="s">
        <v>771</v>
      </c>
      <c r="IY294" s="27"/>
      <c r="IZ294" s="27"/>
      <c r="JA294" s="27"/>
      <c r="JB294" s="27"/>
      <c r="JC294" s="27"/>
      <c r="JD294" s="27"/>
      <c r="JE294" s="27"/>
      <c r="JF294" s="27"/>
      <c r="JG294" s="27"/>
      <c r="JH294" s="27"/>
      <c r="JI294" s="27"/>
      <c r="JJ294" s="27"/>
      <c r="JK294" s="27"/>
      <c r="JL294" s="27"/>
      <c r="JM294" s="27"/>
      <c r="JN294" s="27"/>
      <c r="JO294" s="27"/>
      <c r="JP294" s="27"/>
      <c r="JQ294" s="27"/>
      <c r="JR294" s="27"/>
      <c r="JS294" s="27"/>
      <c r="JT294" s="27"/>
      <c r="JU294" s="27"/>
      <c r="JV294" s="27"/>
      <c r="JW294" s="27"/>
      <c r="JX294" s="27"/>
      <c r="JY294" s="27"/>
      <c r="JZ294" s="27"/>
      <c r="KA294" s="27"/>
      <c r="KB294" s="27"/>
      <c r="KC294" s="27"/>
      <c r="KD294" s="27"/>
      <c r="KE294" s="27"/>
      <c r="KF294" s="27"/>
      <c r="KG294" s="27"/>
      <c r="KH294" s="27"/>
      <c r="KI294" s="27"/>
      <c r="KJ294" s="27"/>
      <c r="KK294" s="27"/>
      <c r="KL294" s="27"/>
      <c r="KM294" s="27"/>
      <c r="KN294" s="27"/>
      <c r="KO294" s="27"/>
      <c r="KP294" s="27"/>
      <c r="KQ294" s="27"/>
      <c r="KR294" s="27"/>
      <c r="KS294" s="27"/>
      <c r="KT294" s="27"/>
    </row>
    <row r="295" spans="1:306" ht="128.25">
      <c r="A295" s="10" t="s">
        <v>178</v>
      </c>
      <c r="B295" s="10" t="s">
        <v>771</v>
      </c>
      <c r="C295" s="12">
        <v>27.648399999999999</v>
      </c>
      <c r="D295" s="12">
        <v>-82.734110000000001</v>
      </c>
      <c r="F295" s="12">
        <v>0</v>
      </c>
      <c r="H295" s="12">
        <v>36</v>
      </c>
      <c r="I295" s="12" t="s">
        <v>1571</v>
      </c>
      <c r="J295" s="12">
        <v>0</v>
      </c>
      <c r="K295" s="14"/>
      <c r="L295" s="12">
        <v>0</v>
      </c>
      <c r="N295" s="12">
        <v>0</v>
      </c>
      <c r="P295" s="12">
        <v>0</v>
      </c>
      <c r="R295" s="14" t="s">
        <v>1572</v>
      </c>
      <c r="AA295" s="14"/>
      <c r="AH295" s="14"/>
      <c r="IY295" s="27"/>
      <c r="IZ295" s="27"/>
      <c r="JA295" s="27"/>
      <c r="JB295" s="27"/>
      <c r="JC295" s="27"/>
      <c r="JD295" s="27"/>
      <c r="JE295" s="27"/>
      <c r="JF295" s="27"/>
      <c r="JG295" s="27"/>
      <c r="JH295" s="27"/>
      <c r="JI295" s="27"/>
      <c r="JJ295" s="27"/>
      <c r="JK295" s="27"/>
      <c r="JL295" s="27"/>
      <c r="JM295" s="27"/>
      <c r="JN295" s="27"/>
      <c r="JO295" s="27"/>
      <c r="JP295" s="27"/>
      <c r="JQ295" s="27"/>
      <c r="JR295" s="27"/>
      <c r="JS295" s="27"/>
      <c r="JT295" s="27"/>
      <c r="JU295" s="27"/>
      <c r="JV295" s="27"/>
      <c r="JW295" s="27"/>
      <c r="JX295" s="27"/>
      <c r="JY295" s="27"/>
      <c r="JZ295" s="27"/>
      <c r="KA295" s="27"/>
      <c r="KB295" s="27"/>
      <c r="KC295" s="27"/>
      <c r="KD295" s="27"/>
      <c r="KE295" s="27"/>
      <c r="KF295" s="27"/>
      <c r="KG295" s="27"/>
      <c r="KH295" s="27"/>
      <c r="KI295" s="27"/>
      <c r="KJ295" s="27"/>
      <c r="KK295" s="27"/>
      <c r="KL295" s="27"/>
      <c r="KM295" s="27"/>
      <c r="KN295" s="27"/>
      <c r="KO295" s="27"/>
      <c r="KP295" s="27"/>
      <c r="KQ295" s="27"/>
      <c r="KR295" s="27"/>
      <c r="KS295" s="27"/>
      <c r="KT295" s="27"/>
    </row>
    <row r="296" spans="1:306" ht="51.75">
      <c r="A296" s="10" t="s">
        <v>814</v>
      </c>
      <c r="B296" s="10" t="s">
        <v>771</v>
      </c>
      <c r="C296" s="12">
        <v>27.728400000000001</v>
      </c>
      <c r="D296" s="12">
        <v>-82.746070000000003</v>
      </c>
      <c r="K296" s="14"/>
      <c r="R296" s="14" t="s">
        <v>1573</v>
      </c>
      <c r="AA296" s="14"/>
      <c r="AH296" s="14"/>
      <c r="IY296" s="27"/>
      <c r="IZ296" s="27"/>
      <c r="JA296" s="27"/>
      <c r="JB296" s="27"/>
      <c r="JC296" s="27"/>
      <c r="JD296" s="27"/>
      <c r="JE296" s="27"/>
      <c r="JF296" s="27"/>
      <c r="JG296" s="27"/>
      <c r="JH296" s="27"/>
      <c r="JI296" s="27"/>
      <c r="JJ296" s="27"/>
      <c r="JK296" s="27"/>
      <c r="JL296" s="27"/>
      <c r="JM296" s="27"/>
      <c r="JN296" s="27"/>
      <c r="JO296" s="27"/>
      <c r="JP296" s="27"/>
      <c r="JQ296" s="27"/>
      <c r="JR296" s="27"/>
      <c r="JS296" s="27"/>
      <c r="JT296" s="27"/>
      <c r="JU296" s="27"/>
      <c r="JV296" s="27"/>
      <c r="JW296" s="27"/>
      <c r="JX296" s="27"/>
      <c r="JY296" s="27"/>
      <c r="JZ296" s="27"/>
      <c r="KA296" s="27"/>
      <c r="KB296" s="27"/>
      <c r="KC296" s="27"/>
      <c r="KD296" s="27"/>
      <c r="KE296" s="27"/>
      <c r="KF296" s="27"/>
      <c r="KG296" s="27"/>
      <c r="KH296" s="27"/>
      <c r="KI296" s="27"/>
      <c r="KJ296" s="27"/>
      <c r="KK296" s="27"/>
      <c r="KL296" s="27"/>
      <c r="KM296" s="27"/>
      <c r="KN296" s="27"/>
      <c r="KO296" s="27"/>
      <c r="KP296" s="27"/>
      <c r="KQ296" s="27"/>
      <c r="KR296" s="27"/>
      <c r="KS296" s="27"/>
      <c r="KT296" s="27"/>
    </row>
    <row r="297" spans="1:306" ht="64.5">
      <c r="A297" s="10" t="s">
        <v>199</v>
      </c>
      <c r="B297" s="10" t="s">
        <v>771</v>
      </c>
      <c r="C297" s="12">
        <v>28.132200000000001</v>
      </c>
      <c r="D297" s="12">
        <v>-82.825299999999999</v>
      </c>
      <c r="E297" s="70">
        <v>0.40069444444444446</v>
      </c>
      <c r="F297" s="12">
        <v>0</v>
      </c>
      <c r="H297" s="12">
        <v>0</v>
      </c>
      <c r="J297" s="12">
        <v>0</v>
      </c>
      <c r="K297" s="14"/>
      <c r="L297" s="12">
        <v>0</v>
      </c>
      <c r="N297" s="12">
        <v>0</v>
      </c>
      <c r="P297" s="12">
        <v>0</v>
      </c>
      <c r="R297" s="14" t="s">
        <v>1574</v>
      </c>
      <c r="V297" s="12">
        <v>0</v>
      </c>
      <c r="X297" s="12">
        <v>0</v>
      </c>
      <c r="Z297" s="12">
        <v>0</v>
      </c>
      <c r="AA297" s="14"/>
      <c r="AB297" s="12">
        <v>0</v>
      </c>
      <c r="AD297" s="12">
        <v>0</v>
      </c>
      <c r="AF297" s="12">
        <v>0</v>
      </c>
      <c r="AH297" s="14" t="s">
        <v>1575</v>
      </c>
      <c r="AI297" s="12">
        <v>28.130600000000001</v>
      </c>
      <c r="AJ297" s="12">
        <v>-82.829099999999997</v>
      </c>
      <c r="AK297" s="70">
        <v>0.41180555555555554</v>
      </c>
      <c r="AL297" s="12">
        <v>0</v>
      </c>
      <c r="AN297" s="12">
        <v>0</v>
      </c>
      <c r="AP297" s="12">
        <v>0</v>
      </c>
      <c r="AR297" s="12">
        <v>0</v>
      </c>
      <c r="AT297" s="12">
        <v>0</v>
      </c>
      <c r="AV297" s="12">
        <v>0</v>
      </c>
      <c r="AX297" s="12" t="s">
        <v>1576</v>
      </c>
      <c r="IY297" s="27"/>
      <c r="IZ297" s="27"/>
      <c r="JA297" s="27"/>
      <c r="JB297" s="27"/>
      <c r="JC297" s="27"/>
      <c r="JD297" s="27"/>
      <c r="JE297" s="27"/>
      <c r="JF297" s="27"/>
      <c r="JG297" s="27"/>
      <c r="JH297" s="27"/>
      <c r="JI297" s="27"/>
      <c r="JJ297" s="27"/>
      <c r="JK297" s="27"/>
      <c r="JL297" s="27"/>
      <c r="JM297" s="27"/>
      <c r="JN297" s="27"/>
      <c r="JO297" s="27"/>
      <c r="JP297" s="27"/>
      <c r="JQ297" s="27"/>
      <c r="JR297" s="27"/>
      <c r="JS297" s="27"/>
      <c r="JT297" s="27"/>
      <c r="JU297" s="27"/>
      <c r="JV297" s="27"/>
      <c r="JW297" s="27"/>
      <c r="JX297" s="27"/>
      <c r="JY297" s="27"/>
      <c r="JZ297" s="27"/>
      <c r="KA297" s="27"/>
      <c r="KB297" s="27"/>
      <c r="KC297" s="27"/>
      <c r="KD297" s="27"/>
      <c r="KE297" s="27"/>
      <c r="KF297" s="27"/>
      <c r="KG297" s="27"/>
      <c r="KH297" s="27"/>
      <c r="KI297" s="27"/>
      <c r="KJ297" s="27"/>
      <c r="KK297" s="27"/>
      <c r="KL297" s="27"/>
      <c r="KM297" s="27"/>
      <c r="KN297" s="27"/>
      <c r="KO297" s="27"/>
      <c r="KP297" s="27"/>
      <c r="KQ297" s="27"/>
      <c r="KR297" s="27"/>
      <c r="KS297" s="27"/>
      <c r="KT297" s="27"/>
    </row>
    <row r="298" spans="1:306" ht="102.75">
      <c r="A298" s="10" t="s">
        <v>200</v>
      </c>
      <c r="B298" s="10" t="s">
        <v>771</v>
      </c>
      <c r="C298" s="12">
        <v>28.104299999999999</v>
      </c>
      <c r="D298" s="12">
        <v>-82.829800000000006</v>
      </c>
      <c r="E298" s="70">
        <v>0.4375</v>
      </c>
      <c r="F298" s="12">
        <v>0</v>
      </c>
      <c r="H298" s="12">
        <v>0</v>
      </c>
      <c r="J298" s="12">
        <v>4</v>
      </c>
      <c r="K298" s="14" t="s">
        <v>1577</v>
      </c>
      <c r="L298" s="12">
        <v>0</v>
      </c>
      <c r="N298" s="12">
        <v>0</v>
      </c>
      <c r="P298" s="12">
        <v>0</v>
      </c>
      <c r="R298" s="14" t="s">
        <v>1578</v>
      </c>
      <c r="S298" s="12">
        <v>28.104500000000002</v>
      </c>
      <c r="T298" s="12">
        <v>-82.831299999999999</v>
      </c>
      <c r="U298" s="70">
        <v>0.45694444444444443</v>
      </c>
      <c r="V298" s="12">
        <v>2</v>
      </c>
      <c r="X298" s="12">
        <v>0</v>
      </c>
      <c r="Z298" s="12">
        <v>0</v>
      </c>
      <c r="AA298" s="14"/>
      <c r="AB298" s="12">
        <v>4</v>
      </c>
      <c r="AD298" s="12">
        <v>0</v>
      </c>
      <c r="AF298" s="12">
        <v>0</v>
      </c>
      <c r="AH298" s="14" t="s">
        <v>1579</v>
      </c>
      <c r="AI298" s="12">
        <v>28.105699999999999</v>
      </c>
      <c r="AJ298" s="12">
        <v>-82.833799999999997</v>
      </c>
      <c r="AK298" s="70">
        <v>0.4597222222222222</v>
      </c>
      <c r="AL298" s="12">
        <v>0</v>
      </c>
      <c r="AN298" s="12">
        <v>0</v>
      </c>
      <c r="AP298" s="12">
        <v>0</v>
      </c>
      <c r="AR298" s="12">
        <v>0</v>
      </c>
      <c r="AT298" s="12">
        <v>0</v>
      </c>
      <c r="AV298" s="12">
        <v>0</v>
      </c>
      <c r="AX298" s="12" t="s">
        <v>1580</v>
      </c>
      <c r="BA298" s="70">
        <v>0.46944444444444444</v>
      </c>
      <c r="BB298" s="12">
        <v>0</v>
      </c>
      <c r="BD298" s="12">
        <v>0</v>
      </c>
      <c r="BF298" s="12">
        <v>0</v>
      </c>
      <c r="BH298" s="12">
        <v>0</v>
      </c>
      <c r="BJ298" s="12">
        <v>0</v>
      </c>
      <c r="BL298" s="12">
        <v>0</v>
      </c>
      <c r="BN298" s="12" t="s">
        <v>1581</v>
      </c>
      <c r="BO298" s="12">
        <v>28.110800000000001</v>
      </c>
      <c r="BP298" s="12">
        <v>-82.8352</v>
      </c>
      <c r="BQ298" s="70">
        <v>0.47499999999999998</v>
      </c>
      <c r="BR298" s="12">
        <v>0</v>
      </c>
      <c r="BT298" s="12">
        <v>0</v>
      </c>
      <c r="BV298" s="12">
        <v>1</v>
      </c>
      <c r="BX298" s="12">
        <v>0</v>
      </c>
      <c r="BZ298" s="12">
        <v>0</v>
      </c>
      <c r="CB298" s="12">
        <v>0</v>
      </c>
      <c r="CD298" s="12" t="s">
        <v>1582</v>
      </c>
      <c r="IY298" s="27"/>
      <c r="IZ298" s="27"/>
      <c r="JA298" s="27"/>
      <c r="JB298" s="27"/>
      <c r="JC298" s="27"/>
      <c r="JD298" s="27"/>
      <c r="JE298" s="27"/>
      <c r="JF298" s="27"/>
      <c r="JG298" s="27"/>
      <c r="JH298" s="27"/>
      <c r="JI298" s="27"/>
      <c r="JJ298" s="27"/>
      <c r="JK298" s="27"/>
      <c r="JL298" s="27"/>
      <c r="JM298" s="27"/>
      <c r="JN298" s="27"/>
      <c r="JO298" s="27"/>
      <c r="JP298" s="27"/>
      <c r="JQ298" s="27"/>
      <c r="JR298" s="27"/>
      <c r="JS298" s="27"/>
      <c r="JT298" s="27"/>
      <c r="JU298" s="27"/>
      <c r="JV298" s="27"/>
      <c r="JW298" s="27"/>
      <c r="JX298" s="27"/>
      <c r="JY298" s="27"/>
      <c r="JZ298" s="27"/>
      <c r="KA298" s="27"/>
      <c r="KB298" s="27"/>
      <c r="KC298" s="27"/>
      <c r="KD298" s="27"/>
      <c r="KE298" s="27"/>
      <c r="KF298" s="27"/>
      <c r="KG298" s="27"/>
      <c r="KH298" s="27"/>
      <c r="KI298" s="27"/>
      <c r="KJ298" s="27"/>
      <c r="KK298" s="27"/>
      <c r="KL298" s="27"/>
      <c r="KM298" s="27"/>
      <c r="KN298" s="27"/>
      <c r="KO298" s="27"/>
      <c r="KP298" s="27"/>
      <c r="KQ298" s="27"/>
      <c r="KR298" s="27"/>
      <c r="KS298" s="27"/>
      <c r="KT298" s="27"/>
    </row>
    <row r="299" spans="1:306">
      <c r="A299" s="10" t="s">
        <v>817</v>
      </c>
      <c r="B299" s="10" t="s">
        <v>771</v>
      </c>
      <c r="K299" s="14"/>
      <c r="R299" s="14"/>
      <c r="AA299" s="14"/>
      <c r="AH299" s="14"/>
      <c r="IY299" s="27"/>
      <c r="IZ299" s="27"/>
      <c r="JA299" s="27"/>
      <c r="JB299" s="27"/>
      <c r="JC299" s="27"/>
      <c r="JD299" s="27"/>
      <c r="JE299" s="27"/>
      <c r="JF299" s="27"/>
      <c r="JG299" s="27"/>
      <c r="JH299" s="27"/>
      <c r="JI299" s="27"/>
      <c r="JJ299" s="27"/>
      <c r="JK299" s="27"/>
      <c r="JL299" s="27"/>
      <c r="JM299" s="27"/>
      <c r="JN299" s="27"/>
      <c r="JO299" s="27"/>
      <c r="JP299" s="27"/>
      <c r="JQ299" s="27"/>
      <c r="JR299" s="27"/>
      <c r="JS299" s="27"/>
      <c r="JT299" s="27"/>
      <c r="JU299" s="27"/>
      <c r="JV299" s="27"/>
      <c r="JW299" s="27"/>
      <c r="JX299" s="27"/>
      <c r="JY299" s="27"/>
      <c r="JZ299" s="27"/>
      <c r="KA299" s="27"/>
      <c r="KB299" s="27"/>
      <c r="KC299" s="27"/>
      <c r="KD299" s="27"/>
      <c r="KE299" s="27"/>
      <c r="KF299" s="27"/>
      <c r="KG299" s="27"/>
      <c r="KH299" s="27"/>
      <c r="KI299" s="27"/>
      <c r="KJ299" s="27"/>
      <c r="KK299" s="27"/>
      <c r="KL299" s="27"/>
      <c r="KM299" s="27"/>
      <c r="KN299" s="27"/>
      <c r="KO299" s="27"/>
      <c r="KP299" s="27"/>
      <c r="KQ299" s="27"/>
      <c r="KR299" s="27"/>
      <c r="KS299" s="27"/>
      <c r="KT299" s="27"/>
    </row>
    <row r="300" spans="1:306">
      <c r="A300" s="10" t="s">
        <v>818</v>
      </c>
      <c r="B300" s="10" t="s">
        <v>771</v>
      </c>
      <c r="K300" s="14"/>
      <c r="R300" s="14"/>
      <c r="AA300" s="14"/>
      <c r="AH300" s="14"/>
      <c r="IY300" s="27"/>
      <c r="IZ300" s="27"/>
      <c r="JA300" s="27"/>
      <c r="JB300" s="27"/>
      <c r="JC300" s="27"/>
      <c r="JD300" s="27"/>
      <c r="JE300" s="27"/>
      <c r="JF300" s="27"/>
      <c r="JG300" s="27"/>
      <c r="JH300" s="27"/>
      <c r="JI300" s="27"/>
      <c r="JJ300" s="27"/>
      <c r="JK300" s="27"/>
      <c r="JL300" s="27"/>
      <c r="JM300" s="27"/>
      <c r="JN300" s="27"/>
      <c r="JO300" s="27"/>
      <c r="JP300" s="27"/>
      <c r="JQ300" s="27"/>
      <c r="JR300" s="27"/>
      <c r="JS300" s="27"/>
      <c r="JT300" s="27"/>
      <c r="JU300" s="27"/>
      <c r="JV300" s="27"/>
      <c r="JW300" s="27"/>
      <c r="JX300" s="27"/>
      <c r="JY300" s="27"/>
      <c r="JZ300" s="27"/>
      <c r="KA300" s="27"/>
      <c r="KB300" s="27"/>
      <c r="KC300" s="27"/>
      <c r="KD300" s="27"/>
      <c r="KE300" s="27"/>
      <c r="KF300" s="27"/>
      <c r="KG300" s="27"/>
      <c r="KH300" s="27"/>
      <c r="KI300" s="27"/>
      <c r="KJ300" s="27"/>
      <c r="KK300" s="27"/>
      <c r="KL300" s="27"/>
      <c r="KM300" s="27"/>
      <c r="KN300" s="27"/>
      <c r="KO300" s="27"/>
      <c r="KP300" s="27"/>
      <c r="KQ300" s="27"/>
      <c r="KR300" s="27"/>
      <c r="KS300" s="27"/>
      <c r="KT300" s="27"/>
    </row>
    <row r="301" spans="1:306">
      <c r="A301" s="10" t="s">
        <v>819</v>
      </c>
      <c r="B301" s="10" t="s">
        <v>820</v>
      </c>
      <c r="K301" s="14"/>
      <c r="R301" s="14"/>
      <c r="AA301" s="14"/>
      <c r="AH301" s="14"/>
      <c r="IY301" s="27"/>
      <c r="IZ301" s="27"/>
      <c r="JA301" s="27"/>
      <c r="JB301" s="27"/>
      <c r="JC301" s="27"/>
      <c r="JD301" s="27"/>
      <c r="JE301" s="27"/>
      <c r="JF301" s="27"/>
      <c r="JG301" s="27"/>
      <c r="JH301" s="27"/>
      <c r="JI301" s="27"/>
      <c r="JJ301" s="27"/>
      <c r="JK301" s="27"/>
      <c r="JL301" s="27"/>
      <c r="JM301" s="27"/>
      <c r="JN301" s="27"/>
      <c r="JO301" s="27"/>
      <c r="JP301" s="27"/>
      <c r="JQ301" s="27"/>
      <c r="JR301" s="27"/>
      <c r="JS301" s="27"/>
      <c r="JT301" s="27"/>
      <c r="JU301" s="27"/>
      <c r="JV301" s="27"/>
      <c r="JW301" s="27"/>
      <c r="JX301" s="27"/>
      <c r="JY301" s="27"/>
      <c r="JZ301" s="27"/>
      <c r="KA301" s="27"/>
      <c r="KB301" s="27"/>
      <c r="KC301" s="27"/>
      <c r="KD301" s="27"/>
      <c r="KE301" s="27"/>
      <c r="KF301" s="27"/>
      <c r="KG301" s="27"/>
      <c r="KH301" s="27"/>
      <c r="KI301" s="27"/>
      <c r="KJ301" s="27"/>
      <c r="KK301" s="27"/>
      <c r="KL301" s="27"/>
      <c r="KM301" s="27"/>
      <c r="KN301" s="27"/>
      <c r="KO301" s="27"/>
      <c r="KP301" s="27"/>
      <c r="KQ301" s="27"/>
      <c r="KR301" s="27"/>
      <c r="KS301" s="27"/>
      <c r="KT301" s="27"/>
    </row>
    <row r="302" spans="1:306">
      <c r="A302" s="10" t="s">
        <v>821</v>
      </c>
      <c r="B302" s="10" t="s">
        <v>820</v>
      </c>
      <c r="K302" s="14"/>
      <c r="R302" s="14"/>
      <c r="AA302" s="14"/>
      <c r="AH302" s="14"/>
      <c r="IY302" s="27"/>
      <c r="IZ302" s="27"/>
      <c r="JA302" s="27"/>
      <c r="JB302" s="27"/>
      <c r="JC302" s="27"/>
      <c r="JD302" s="27"/>
      <c r="JE302" s="27"/>
      <c r="JF302" s="27"/>
      <c r="JG302" s="27"/>
      <c r="JH302" s="27"/>
      <c r="JI302" s="27"/>
      <c r="JJ302" s="27"/>
      <c r="JK302" s="27"/>
      <c r="JL302" s="27"/>
      <c r="JM302" s="27"/>
      <c r="JN302" s="27"/>
      <c r="JO302" s="27"/>
      <c r="JP302" s="27"/>
      <c r="JQ302" s="27"/>
      <c r="JR302" s="27"/>
      <c r="JS302" s="27"/>
      <c r="JT302" s="27"/>
      <c r="JU302" s="27"/>
      <c r="JV302" s="27"/>
      <c r="JW302" s="27"/>
      <c r="JX302" s="27"/>
      <c r="JY302" s="27"/>
      <c r="JZ302" s="27"/>
      <c r="KA302" s="27"/>
      <c r="KB302" s="27"/>
      <c r="KC302" s="27"/>
      <c r="KD302" s="27"/>
      <c r="KE302" s="27"/>
      <c r="KF302" s="27"/>
      <c r="KG302" s="27"/>
      <c r="KH302" s="27"/>
      <c r="KI302" s="27"/>
      <c r="KJ302" s="27"/>
      <c r="KK302" s="27"/>
      <c r="KL302" s="27"/>
      <c r="KM302" s="27"/>
      <c r="KN302" s="27"/>
      <c r="KO302" s="27"/>
      <c r="KP302" s="27"/>
      <c r="KQ302" s="27"/>
      <c r="KR302" s="27"/>
      <c r="KS302" s="27"/>
      <c r="KT302" s="27"/>
    </row>
    <row r="303" spans="1:306" ht="51.75">
      <c r="A303" s="10" t="s">
        <v>70</v>
      </c>
      <c r="B303" s="10" t="s">
        <v>820</v>
      </c>
      <c r="C303" s="12">
        <v>27.04618</v>
      </c>
      <c r="D303" s="12">
        <v>-82.436130000000006</v>
      </c>
      <c r="E303" s="44">
        <v>0.38194444444444442</v>
      </c>
      <c r="K303" s="14"/>
      <c r="R303" s="14" t="s">
        <v>1583</v>
      </c>
      <c r="AA303" s="14"/>
      <c r="AH303" s="14"/>
      <c r="IY303" s="27"/>
      <c r="IZ303" s="27"/>
      <c r="JA303" s="27"/>
      <c r="JB303" s="27"/>
      <c r="JC303" s="27"/>
      <c r="JD303" s="27"/>
      <c r="JE303" s="27"/>
      <c r="JF303" s="27"/>
      <c r="JG303" s="27"/>
      <c r="JH303" s="27"/>
      <c r="JI303" s="27"/>
      <c r="JJ303" s="27"/>
      <c r="JK303" s="27"/>
      <c r="JL303" s="27"/>
      <c r="JM303" s="27"/>
      <c r="JN303" s="27"/>
      <c r="JO303" s="27"/>
      <c r="JP303" s="27"/>
      <c r="JQ303" s="27"/>
      <c r="JR303" s="27"/>
      <c r="JS303" s="27"/>
      <c r="JT303" s="27"/>
      <c r="JU303" s="27"/>
      <c r="JV303" s="27"/>
      <c r="JW303" s="27"/>
      <c r="JX303" s="27"/>
      <c r="JY303" s="27"/>
      <c r="JZ303" s="27"/>
      <c r="KA303" s="27"/>
      <c r="KB303" s="27"/>
      <c r="KC303" s="27"/>
      <c r="KD303" s="27"/>
      <c r="KE303" s="27"/>
      <c r="KF303" s="27"/>
      <c r="KG303" s="27"/>
      <c r="KH303" s="27"/>
      <c r="KI303" s="27"/>
      <c r="KJ303" s="27"/>
      <c r="KK303" s="27"/>
      <c r="KL303" s="27"/>
      <c r="KM303" s="27"/>
      <c r="KN303" s="27"/>
      <c r="KO303" s="27"/>
      <c r="KP303" s="27"/>
      <c r="KQ303" s="27"/>
      <c r="KR303" s="27"/>
      <c r="KS303" s="27"/>
      <c r="KT303" s="27"/>
    </row>
    <row r="304" spans="1:306" ht="90">
      <c r="A304" s="10" t="s">
        <v>822</v>
      </c>
      <c r="B304" s="10" t="s">
        <v>820</v>
      </c>
      <c r="C304" s="12">
        <v>27.312850000000001</v>
      </c>
      <c r="D304" s="12">
        <v>-82.580299999999994</v>
      </c>
      <c r="K304" s="14"/>
      <c r="R304" s="14" t="s">
        <v>1584</v>
      </c>
      <c r="AA304" s="14"/>
      <c r="AH304" s="14"/>
      <c r="IY304" s="27"/>
      <c r="IZ304" s="27"/>
      <c r="JA304" s="27"/>
      <c r="JB304" s="27"/>
      <c r="JC304" s="27"/>
      <c r="JD304" s="27"/>
      <c r="JE304" s="27"/>
      <c r="JF304" s="27"/>
      <c r="JG304" s="27"/>
      <c r="JH304" s="27"/>
      <c r="JI304" s="27"/>
      <c r="JJ304" s="27"/>
      <c r="JK304" s="27"/>
      <c r="JL304" s="27"/>
      <c r="JM304" s="27"/>
      <c r="JN304" s="27"/>
      <c r="JO304" s="27"/>
      <c r="JP304" s="27"/>
      <c r="JQ304" s="27"/>
      <c r="JR304" s="27"/>
      <c r="JS304" s="27"/>
      <c r="JT304" s="27"/>
      <c r="JU304" s="27"/>
      <c r="JV304" s="27"/>
      <c r="JW304" s="27"/>
      <c r="JX304" s="27"/>
      <c r="JY304" s="27"/>
      <c r="JZ304" s="27"/>
      <c r="KA304" s="27"/>
      <c r="KB304" s="27"/>
      <c r="KC304" s="27"/>
      <c r="KD304" s="27"/>
      <c r="KE304" s="27"/>
      <c r="KF304" s="27"/>
      <c r="KG304" s="27"/>
      <c r="KH304" s="27"/>
      <c r="KI304" s="27"/>
      <c r="KJ304" s="27"/>
      <c r="KK304" s="27"/>
      <c r="KL304" s="27"/>
      <c r="KM304" s="27"/>
      <c r="KN304" s="27"/>
      <c r="KO304" s="27"/>
      <c r="KP304" s="27"/>
      <c r="KQ304" s="27"/>
      <c r="KR304" s="27"/>
      <c r="KS304" s="27"/>
      <c r="KT304" s="27"/>
    </row>
    <row r="305" spans="1:307" ht="102.75">
      <c r="A305" s="10" t="s">
        <v>825</v>
      </c>
      <c r="B305" s="10" t="s">
        <v>820</v>
      </c>
      <c r="C305" s="12">
        <v>27.360289999999999</v>
      </c>
      <c r="D305" s="12">
        <v>-82.622249999999994</v>
      </c>
      <c r="K305" s="14"/>
      <c r="R305" s="14" t="s">
        <v>1585</v>
      </c>
      <c r="AA305" s="14"/>
      <c r="AH305" s="14"/>
      <c r="IY305" s="27"/>
      <c r="IZ305" s="27"/>
      <c r="JA305" s="27"/>
      <c r="JB305" s="27"/>
      <c r="JC305" s="27"/>
      <c r="JD305" s="27"/>
      <c r="JE305" s="27"/>
      <c r="JF305" s="27"/>
      <c r="JG305" s="27"/>
      <c r="JH305" s="27"/>
      <c r="JI305" s="27"/>
      <c r="JJ305" s="27"/>
      <c r="JK305" s="27"/>
      <c r="JL305" s="27"/>
      <c r="JM305" s="27"/>
      <c r="JN305" s="27"/>
      <c r="JO305" s="27"/>
      <c r="JP305" s="27"/>
      <c r="JQ305" s="27"/>
      <c r="JR305" s="27"/>
      <c r="JS305" s="27"/>
      <c r="JT305" s="27"/>
      <c r="JU305" s="27"/>
      <c r="JV305" s="27"/>
      <c r="JW305" s="27"/>
      <c r="JX305" s="27"/>
      <c r="JY305" s="27"/>
      <c r="JZ305" s="27"/>
      <c r="KA305" s="27"/>
      <c r="KB305" s="27"/>
      <c r="KC305" s="27"/>
      <c r="KD305" s="27"/>
      <c r="KE305" s="27"/>
      <c r="KF305" s="27"/>
      <c r="KG305" s="27"/>
      <c r="KH305" s="27"/>
      <c r="KI305" s="27"/>
      <c r="KJ305" s="27"/>
      <c r="KK305" s="27"/>
      <c r="KL305" s="27"/>
      <c r="KM305" s="27"/>
      <c r="KN305" s="27"/>
      <c r="KO305" s="27"/>
      <c r="KP305" s="27"/>
      <c r="KQ305" s="27"/>
      <c r="KR305" s="27"/>
      <c r="KS305" s="27"/>
      <c r="KT305" s="27"/>
    </row>
    <row r="306" spans="1:307" ht="64.5">
      <c r="A306" s="10" t="s">
        <v>827</v>
      </c>
      <c r="B306" s="10" t="s">
        <v>820</v>
      </c>
      <c r="C306" s="12">
        <v>27.0168</v>
      </c>
      <c r="D306" s="12">
        <v>-82.416799999999995</v>
      </c>
      <c r="E306" s="44">
        <v>0.39166666666666666</v>
      </c>
      <c r="K306" s="14"/>
      <c r="R306" s="14" t="s">
        <v>1586</v>
      </c>
      <c r="AA306" s="14"/>
      <c r="AH306" s="14"/>
      <c r="IY306" s="27"/>
      <c r="IZ306" s="27"/>
      <c r="JA306" s="27"/>
      <c r="JB306" s="27"/>
      <c r="JC306" s="27"/>
      <c r="JD306" s="27"/>
      <c r="JE306" s="27"/>
      <c r="JF306" s="27"/>
      <c r="JG306" s="27"/>
      <c r="JH306" s="27"/>
      <c r="JI306" s="27"/>
      <c r="JJ306" s="27"/>
      <c r="JK306" s="27"/>
      <c r="JL306" s="27"/>
      <c r="JM306" s="27"/>
      <c r="JN306" s="27"/>
      <c r="JO306" s="27"/>
      <c r="JP306" s="27"/>
      <c r="JQ306" s="27"/>
      <c r="JR306" s="27"/>
      <c r="JS306" s="27"/>
      <c r="JT306" s="27"/>
      <c r="JU306" s="27"/>
      <c r="JV306" s="27"/>
      <c r="JW306" s="27"/>
      <c r="JX306" s="27"/>
      <c r="JY306" s="27"/>
      <c r="JZ306" s="27"/>
      <c r="KA306" s="27"/>
      <c r="KB306" s="27"/>
      <c r="KC306" s="27"/>
      <c r="KD306" s="27"/>
      <c r="KE306" s="27"/>
      <c r="KF306" s="27"/>
      <c r="KG306" s="27"/>
      <c r="KH306" s="27"/>
      <c r="KI306" s="27"/>
      <c r="KJ306" s="27"/>
      <c r="KK306" s="27"/>
      <c r="KL306" s="27"/>
      <c r="KM306" s="27"/>
      <c r="KN306" s="27"/>
      <c r="KO306" s="27"/>
      <c r="KP306" s="27"/>
      <c r="KQ306" s="27"/>
      <c r="KR306" s="27"/>
      <c r="KS306" s="27"/>
      <c r="KT306" s="27"/>
    </row>
    <row r="307" spans="1:307" ht="31.5">
      <c r="A307" s="10" t="s">
        <v>831</v>
      </c>
      <c r="B307" s="10" t="s">
        <v>820</v>
      </c>
      <c r="C307" s="12">
        <v>27.266389</v>
      </c>
      <c r="D307" s="24">
        <v>-82.558333000000005</v>
      </c>
      <c r="K307" s="14"/>
      <c r="N307" s="12">
        <v>6</v>
      </c>
      <c r="O307" s="12" t="s">
        <v>1587</v>
      </c>
      <c r="R307" s="14"/>
      <c r="T307" s="24"/>
      <c r="AA307" s="14"/>
      <c r="AH307" s="14"/>
      <c r="AI307" s="16"/>
      <c r="AY307" s="16"/>
      <c r="BP307" s="24"/>
      <c r="CE307" s="16"/>
      <c r="CF307" s="24"/>
      <c r="IY307" s="27"/>
      <c r="IZ307" s="27"/>
      <c r="JA307" s="27"/>
      <c r="JB307" s="27"/>
      <c r="JC307" s="27"/>
      <c r="JD307" s="27"/>
      <c r="JE307" s="27"/>
      <c r="JF307" s="27"/>
      <c r="JG307" s="27"/>
      <c r="JH307" s="27"/>
      <c r="JI307" s="27"/>
      <c r="JJ307" s="27"/>
      <c r="JK307" s="27"/>
      <c r="JL307" s="27"/>
      <c r="JM307" s="27"/>
      <c r="JN307" s="27"/>
      <c r="JO307" s="27"/>
      <c r="JP307" s="27"/>
      <c r="JQ307" s="27"/>
      <c r="JR307" s="27"/>
      <c r="JS307" s="27"/>
      <c r="JT307" s="27"/>
      <c r="JU307" s="27"/>
      <c r="JV307" s="27"/>
      <c r="JW307" s="27"/>
      <c r="JX307" s="27"/>
      <c r="JY307" s="27"/>
      <c r="JZ307" s="27"/>
      <c r="KA307" s="27"/>
      <c r="KB307" s="27"/>
      <c r="KC307" s="27"/>
      <c r="KD307" s="27"/>
      <c r="KE307" s="27"/>
      <c r="KF307" s="27"/>
      <c r="KG307" s="27"/>
      <c r="KH307" s="27"/>
      <c r="KI307" s="27"/>
      <c r="KJ307" s="27"/>
      <c r="KK307" s="27"/>
      <c r="KL307" s="27"/>
      <c r="KM307" s="27"/>
      <c r="KN307" s="27"/>
      <c r="KO307" s="27"/>
      <c r="KP307" s="27"/>
      <c r="KQ307" s="27"/>
      <c r="KR307" s="27"/>
      <c r="KS307" s="27"/>
      <c r="KT307" s="27"/>
    </row>
    <row r="308" spans="1:307" ht="31.5">
      <c r="A308" s="10" t="s">
        <v>834</v>
      </c>
      <c r="B308" s="10" t="s">
        <v>820</v>
      </c>
      <c r="C308" s="12">
        <v>27.262499999999999</v>
      </c>
      <c r="D308" s="12">
        <v>-82.565832999999998</v>
      </c>
      <c r="H308" s="12">
        <v>375</v>
      </c>
      <c r="K308" s="14"/>
      <c r="R308" s="14"/>
      <c r="AA308" s="14"/>
      <c r="AH308" s="14"/>
      <c r="IY308" s="27"/>
      <c r="IZ308" s="27"/>
      <c r="JA308" s="27"/>
      <c r="JB308" s="27"/>
      <c r="JC308" s="27"/>
      <c r="JD308" s="27"/>
      <c r="JE308" s="27"/>
      <c r="JF308" s="27"/>
      <c r="JG308" s="27"/>
      <c r="JH308" s="27"/>
      <c r="JI308" s="27"/>
      <c r="JJ308" s="27"/>
      <c r="JK308" s="27"/>
      <c r="JL308" s="27"/>
      <c r="JM308" s="27"/>
      <c r="JN308" s="27"/>
      <c r="JO308" s="27"/>
      <c r="JP308" s="27"/>
      <c r="JQ308" s="27"/>
      <c r="JR308" s="27"/>
      <c r="JS308" s="27"/>
      <c r="JT308" s="27"/>
      <c r="JU308" s="27"/>
      <c r="JV308" s="27"/>
      <c r="JW308" s="27"/>
      <c r="JX308" s="27"/>
      <c r="JY308" s="27"/>
      <c r="JZ308" s="27"/>
      <c r="KA308" s="27"/>
      <c r="KB308" s="27"/>
      <c r="KC308" s="27"/>
      <c r="KD308" s="27"/>
      <c r="KE308" s="27"/>
      <c r="KF308" s="27"/>
      <c r="KG308" s="27"/>
      <c r="KH308" s="27"/>
      <c r="KI308" s="27"/>
      <c r="KJ308" s="27"/>
      <c r="KK308" s="27"/>
      <c r="KL308" s="27"/>
      <c r="KM308" s="27"/>
      <c r="KN308" s="27"/>
      <c r="KO308" s="27"/>
      <c r="KP308" s="27"/>
      <c r="KQ308" s="27"/>
      <c r="KR308" s="27"/>
      <c r="KS308" s="27"/>
      <c r="KT308" s="27"/>
    </row>
    <row r="309" spans="1:307">
      <c r="A309" s="10" t="s">
        <v>204</v>
      </c>
      <c r="B309" s="10" t="s">
        <v>820</v>
      </c>
      <c r="K309" s="14"/>
      <c r="R309" s="14"/>
      <c r="AA309" s="14"/>
      <c r="AH309" s="14"/>
      <c r="IY309" s="27"/>
      <c r="IZ309" s="27"/>
      <c r="JA309" s="27"/>
      <c r="JB309" s="27"/>
      <c r="JC309" s="27"/>
      <c r="JD309" s="27"/>
      <c r="JE309" s="27"/>
      <c r="JF309" s="27"/>
      <c r="JG309" s="27"/>
      <c r="JH309" s="27"/>
      <c r="JI309" s="27"/>
      <c r="JJ309" s="27"/>
      <c r="JK309" s="27"/>
      <c r="JL309" s="27"/>
      <c r="JM309" s="27"/>
      <c r="JN309" s="27"/>
      <c r="JO309" s="27"/>
      <c r="JP309" s="27"/>
      <c r="JQ309" s="27"/>
      <c r="JR309" s="27"/>
      <c r="JS309" s="27"/>
      <c r="JT309" s="27"/>
      <c r="JU309" s="27"/>
      <c r="JV309" s="27"/>
      <c r="JW309" s="27"/>
      <c r="JX309" s="27"/>
      <c r="JY309" s="27"/>
      <c r="JZ309" s="27"/>
      <c r="KA309" s="27"/>
      <c r="KB309" s="27"/>
      <c r="KC309" s="27"/>
      <c r="KD309" s="27"/>
      <c r="KE309" s="27"/>
      <c r="KF309" s="27"/>
      <c r="KG309" s="27"/>
      <c r="KH309" s="27"/>
      <c r="KI309" s="27"/>
      <c r="KJ309" s="27"/>
      <c r="KK309" s="27"/>
      <c r="KL309" s="27"/>
      <c r="KM309" s="27"/>
      <c r="KN309" s="27"/>
      <c r="KO309" s="27"/>
      <c r="KP309" s="27"/>
      <c r="KQ309" s="27"/>
      <c r="KR309" s="27"/>
      <c r="KS309" s="27"/>
      <c r="KT309" s="27"/>
    </row>
    <row r="310" spans="1:307" ht="31.5">
      <c r="A310" s="10" t="s">
        <v>206</v>
      </c>
      <c r="B310" s="10" t="s">
        <v>820</v>
      </c>
      <c r="K310" s="14"/>
      <c r="R310" s="14"/>
      <c r="AA310" s="14"/>
      <c r="AH310" s="14"/>
      <c r="IY310" s="27"/>
      <c r="IZ310" s="27"/>
      <c r="JA310" s="27"/>
      <c r="JB310" s="27"/>
      <c r="JC310" s="27"/>
      <c r="JD310" s="27"/>
      <c r="JE310" s="27"/>
      <c r="JF310" s="27"/>
      <c r="JG310" s="27"/>
      <c r="JH310" s="27"/>
      <c r="JI310" s="27"/>
      <c r="JJ310" s="27"/>
      <c r="JK310" s="27"/>
      <c r="JL310" s="27"/>
      <c r="JM310" s="27"/>
      <c r="JN310" s="27"/>
      <c r="JO310" s="27"/>
      <c r="JP310" s="27"/>
      <c r="JQ310" s="27"/>
      <c r="JR310" s="27"/>
      <c r="JS310" s="27"/>
      <c r="JT310" s="27"/>
      <c r="JU310" s="27"/>
      <c r="JV310" s="27"/>
      <c r="JW310" s="27"/>
      <c r="JX310" s="27"/>
      <c r="JY310" s="27"/>
      <c r="JZ310" s="27"/>
      <c r="KA310" s="27"/>
      <c r="KB310" s="27"/>
      <c r="KC310" s="27"/>
      <c r="KD310" s="27"/>
      <c r="KE310" s="27"/>
      <c r="KF310" s="27"/>
      <c r="KG310" s="27"/>
      <c r="KH310" s="27"/>
      <c r="KI310" s="27"/>
      <c r="KJ310" s="27"/>
      <c r="KK310" s="27"/>
      <c r="KL310" s="27"/>
      <c r="KM310" s="27"/>
      <c r="KN310" s="27"/>
      <c r="KO310" s="27"/>
      <c r="KP310" s="27"/>
      <c r="KQ310" s="27"/>
      <c r="KR310" s="27"/>
      <c r="KS310" s="27"/>
      <c r="KT310" s="27"/>
    </row>
    <row r="311" spans="1:307" ht="31.5">
      <c r="A311" s="10" t="s">
        <v>207</v>
      </c>
      <c r="B311" s="10" t="s">
        <v>820</v>
      </c>
      <c r="K311" s="14"/>
      <c r="R311" s="14"/>
      <c r="AA311" s="14"/>
      <c r="AH311" s="14"/>
      <c r="IY311" s="27"/>
      <c r="IZ311" s="27"/>
      <c r="JA311" s="27"/>
      <c r="JB311" s="27"/>
      <c r="JC311" s="27"/>
      <c r="JD311" s="27"/>
      <c r="JE311" s="27"/>
      <c r="JF311" s="27"/>
      <c r="JG311" s="27"/>
      <c r="JH311" s="27"/>
      <c r="JI311" s="27"/>
      <c r="JJ311" s="27"/>
      <c r="JK311" s="27"/>
      <c r="JL311" s="27"/>
      <c r="JM311" s="27"/>
      <c r="JN311" s="27"/>
      <c r="JO311" s="27"/>
      <c r="JP311" s="27"/>
      <c r="JQ311" s="27"/>
      <c r="JR311" s="27"/>
      <c r="JS311" s="27"/>
      <c r="JT311" s="27"/>
      <c r="JU311" s="27"/>
      <c r="JV311" s="27"/>
      <c r="JW311" s="27"/>
      <c r="JX311" s="27"/>
      <c r="JY311" s="27"/>
      <c r="JZ311" s="27"/>
      <c r="KA311" s="27"/>
      <c r="KB311" s="27"/>
      <c r="KC311" s="27"/>
      <c r="KD311" s="27"/>
      <c r="KE311" s="27"/>
      <c r="KF311" s="27"/>
      <c r="KG311" s="27"/>
      <c r="KH311" s="27"/>
      <c r="KI311" s="27"/>
      <c r="KJ311" s="27"/>
      <c r="KK311" s="27"/>
      <c r="KL311" s="27"/>
      <c r="KM311" s="27"/>
      <c r="KN311" s="27"/>
      <c r="KO311" s="27"/>
      <c r="KP311" s="27"/>
      <c r="KQ311" s="27"/>
      <c r="KR311" s="27"/>
      <c r="KS311" s="27"/>
      <c r="KT311" s="27"/>
    </row>
    <row r="312" spans="1:307">
      <c r="A312" s="10" t="s">
        <v>840</v>
      </c>
      <c r="B312" s="10" t="s">
        <v>841</v>
      </c>
      <c r="K312" s="14"/>
      <c r="R312" s="14"/>
      <c r="AA312" s="14"/>
      <c r="AH312" s="14"/>
      <c r="IY312" s="27"/>
      <c r="IZ312" s="27"/>
      <c r="JA312" s="27"/>
      <c r="JB312" s="27"/>
      <c r="JC312" s="27"/>
      <c r="JD312" s="27"/>
      <c r="JE312" s="27"/>
      <c r="JF312" s="27"/>
      <c r="JG312" s="27"/>
      <c r="JH312" s="27"/>
      <c r="JI312" s="27"/>
      <c r="JJ312" s="27"/>
      <c r="JK312" s="27"/>
      <c r="JL312" s="27"/>
      <c r="JM312" s="27"/>
      <c r="JN312" s="27"/>
      <c r="JO312" s="27"/>
      <c r="JP312" s="27"/>
      <c r="JQ312" s="27"/>
      <c r="JR312" s="27"/>
      <c r="JS312" s="27"/>
      <c r="JT312" s="27"/>
      <c r="JU312" s="27"/>
      <c r="JV312" s="27"/>
      <c r="JW312" s="27"/>
      <c r="JX312" s="27"/>
      <c r="JY312" s="27"/>
      <c r="JZ312" s="27"/>
      <c r="KA312" s="27"/>
      <c r="KB312" s="27"/>
      <c r="KC312" s="27"/>
      <c r="KD312" s="27"/>
      <c r="KE312" s="27"/>
      <c r="KF312" s="27"/>
      <c r="KG312" s="27"/>
      <c r="KH312" s="27"/>
      <c r="KI312" s="27"/>
      <c r="KJ312" s="27"/>
      <c r="KK312" s="27"/>
      <c r="KL312" s="27"/>
      <c r="KM312" s="27"/>
      <c r="KN312" s="27"/>
      <c r="KO312" s="27"/>
      <c r="KP312" s="27"/>
      <c r="KQ312" s="27"/>
      <c r="KR312" s="27"/>
      <c r="KS312" s="27"/>
      <c r="KT312" s="27"/>
      <c r="KU312" s="16"/>
    </row>
    <row r="313" spans="1:307">
      <c r="A313" s="10" t="s">
        <v>30</v>
      </c>
      <c r="B313" s="10" t="s">
        <v>842</v>
      </c>
      <c r="K313" s="14"/>
      <c r="R313" s="14"/>
      <c r="AA313" s="14"/>
      <c r="AH313" s="14"/>
      <c r="IY313" s="27"/>
      <c r="IZ313" s="27"/>
      <c r="JA313" s="27"/>
      <c r="JB313" s="27"/>
      <c r="JC313" s="27"/>
      <c r="JD313" s="27"/>
      <c r="JE313" s="27"/>
      <c r="JF313" s="27"/>
      <c r="JG313" s="27"/>
      <c r="JH313" s="27"/>
      <c r="JI313" s="27"/>
      <c r="JJ313" s="27"/>
      <c r="JK313" s="27"/>
      <c r="JL313" s="27"/>
      <c r="JM313" s="27"/>
      <c r="JN313" s="27"/>
      <c r="JO313" s="27"/>
      <c r="JP313" s="27"/>
      <c r="JQ313" s="27"/>
      <c r="JR313" s="27"/>
      <c r="JS313" s="27"/>
      <c r="JT313" s="27"/>
      <c r="JU313" s="27"/>
      <c r="JV313" s="27"/>
      <c r="JW313" s="27"/>
      <c r="JX313" s="27"/>
      <c r="JY313" s="27"/>
      <c r="JZ313" s="27"/>
      <c r="KA313" s="27"/>
      <c r="KB313" s="27"/>
      <c r="KC313" s="27"/>
      <c r="KD313" s="27"/>
      <c r="KE313" s="27"/>
      <c r="KF313" s="27"/>
      <c r="KG313" s="27"/>
      <c r="KH313" s="27"/>
      <c r="KI313" s="27"/>
      <c r="KJ313" s="27"/>
      <c r="KK313" s="27"/>
      <c r="KL313" s="27"/>
      <c r="KM313" s="27"/>
      <c r="KN313" s="27"/>
      <c r="KO313" s="27"/>
      <c r="KP313" s="27"/>
      <c r="KQ313" s="27"/>
      <c r="KR313" s="27"/>
      <c r="KS313" s="27"/>
      <c r="KT313" s="27"/>
    </row>
    <row r="314" spans="1:307" ht="64.5">
      <c r="A314" s="10" t="s">
        <v>31</v>
      </c>
      <c r="B314" s="10" t="s">
        <v>842</v>
      </c>
      <c r="C314" s="12">
        <v>29.864799999999999</v>
      </c>
      <c r="D314" s="12">
        <v>-81.266999999999996</v>
      </c>
      <c r="E314" s="12"/>
      <c r="F314" s="12">
        <v>0</v>
      </c>
      <c r="H314" s="12">
        <v>0</v>
      </c>
      <c r="J314" s="12">
        <v>0</v>
      </c>
      <c r="K314" s="14"/>
      <c r="L314" s="12">
        <v>0</v>
      </c>
      <c r="N314" s="12">
        <v>0</v>
      </c>
      <c r="P314" s="12">
        <v>1</v>
      </c>
      <c r="Q314" s="12" t="s">
        <v>1588</v>
      </c>
      <c r="R314" s="14" t="s">
        <v>1589</v>
      </c>
      <c r="S314" s="12">
        <v>29.870999999999999</v>
      </c>
      <c r="T314" s="12">
        <v>-81.228800000000007</v>
      </c>
      <c r="U314" s="12"/>
      <c r="V314" s="12">
        <v>0</v>
      </c>
      <c r="X314" s="12">
        <v>0</v>
      </c>
      <c r="Z314" s="12">
        <v>0</v>
      </c>
      <c r="AA314" s="14"/>
      <c r="AB314" s="12">
        <v>0</v>
      </c>
      <c r="AD314" s="12">
        <v>0</v>
      </c>
      <c r="AF314" s="12">
        <v>5</v>
      </c>
      <c r="AG314" s="12" t="s">
        <v>1294</v>
      </c>
      <c r="AH314" s="14" t="s">
        <v>1590</v>
      </c>
      <c r="AI314" s="12">
        <v>29.893730000000001</v>
      </c>
      <c r="AJ314" s="12">
        <v>-81.27561</v>
      </c>
      <c r="AK314" s="12"/>
      <c r="AL314" s="12">
        <v>0</v>
      </c>
      <c r="AN314" s="12">
        <v>0</v>
      </c>
      <c r="AP314" s="12">
        <v>0</v>
      </c>
      <c r="AR314" s="12">
        <v>0</v>
      </c>
      <c r="AT314" s="12">
        <v>0</v>
      </c>
      <c r="AV314" s="12">
        <v>1</v>
      </c>
      <c r="AW314" s="12" t="s">
        <v>1591</v>
      </c>
      <c r="AX314" s="12" t="s">
        <v>1592</v>
      </c>
      <c r="AY314" s="12">
        <v>29.907299999999999</v>
      </c>
      <c r="AZ314" s="12">
        <v>-81.28349</v>
      </c>
      <c r="BA314" s="12"/>
      <c r="BB314" s="12">
        <v>0</v>
      </c>
      <c r="BD314" s="12">
        <v>0</v>
      </c>
      <c r="BF314" s="12">
        <v>0</v>
      </c>
      <c r="BH314" s="12">
        <v>0</v>
      </c>
      <c r="BJ314" s="12">
        <v>0</v>
      </c>
      <c r="BL314" s="12">
        <v>2</v>
      </c>
      <c r="BM314" s="12" t="s">
        <v>1593</v>
      </c>
      <c r="BN314" s="12" t="s">
        <v>1594</v>
      </c>
      <c r="BO314" s="12">
        <v>29.907299999999999</v>
      </c>
      <c r="BP314" s="12">
        <v>-81.287700000000001</v>
      </c>
      <c r="BQ314" s="12"/>
      <c r="BR314" s="12">
        <v>0</v>
      </c>
      <c r="BT314" s="12">
        <v>0</v>
      </c>
      <c r="BV314" s="12">
        <v>0</v>
      </c>
      <c r="BX314" s="12">
        <v>0</v>
      </c>
      <c r="BZ314" s="12">
        <v>0</v>
      </c>
      <c r="CB314" s="12">
        <v>1</v>
      </c>
      <c r="CC314" s="12" t="s">
        <v>1591</v>
      </c>
      <c r="IY314" s="27"/>
      <c r="IZ314" s="27"/>
      <c r="JA314" s="27"/>
      <c r="JB314" s="27"/>
      <c r="JC314" s="27"/>
      <c r="JD314" s="27"/>
      <c r="JE314" s="27"/>
      <c r="JF314" s="27"/>
      <c r="JG314" s="27"/>
      <c r="JH314" s="27"/>
      <c r="JI314" s="27"/>
      <c r="JJ314" s="27"/>
      <c r="JK314" s="27"/>
      <c r="JL314" s="27"/>
      <c r="JM314" s="27"/>
      <c r="JN314" s="27"/>
      <c r="JO314" s="27"/>
      <c r="JP314" s="27"/>
      <c r="JQ314" s="27"/>
      <c r="JR314" s="27"/>
      <c r="JS314" s="27"/>
      <c r="JT314" s="27"/>
      <c r="JU314" s="27"/>
      <c r="JV314" s="27"/>
      <c r="JW314" s="27"/>
      <c r="JX314" s="27"/>
      <c r="JY314" s="27"/>
      <c r="JZ314" s="27"/>
      <c r="KA314" s="27"/>
      <c r="KB314" s="27"/>
      <c r="KC314" s="27"/>
      <c r="KD314" s="27"/>
      <c r="KE314" s="27"/>
      <c r="KF314" s="27"/>
      <c r="KG314" s="27"/>
      <c r="KH314" s="27"/>
      <c r="KI314" s="27"/>
      <c r="KJ314" s="27"/>
      <c r="KK314" s="27"/>
      <c r="KL314" s="27"/>
      <c r="KM314" s="27"/>
      <c r="KN314" s="27"/>
      <c r="KO314" s="27"/>
      <c r="KP314" s="27"/>
      <c r="KQ314" s="27"/>
      <c r="KR314" s="27"/>
      <c r="KS314" s="27"/>
      <c r="KT314" s="27"/>
    </row>
    <row r="315" spans="1:307" ht="31.5">
      <c r="A315" s="10" t="s">
        <v>846</v>
      </c>
      <c r="B315" s="10" t="s">
        <v>842</v>
      </c>
      <c r="K315" s="14"/>
      <c r="R315" s="14"/>
      <c r="AA315" s="14"/>
      <c r="AH315" s="14"/>
      <c r="IY315" s="27"/>
      <c r="IZ315" s="27"/>
      <c r="JA315" s="27"/>
      <c r="JB315" s="27"/>
      <c r="JC315" s="27"/>
      <c r="JD315" s="27"/>
      <c r="JE315" s="27"/>
      <c r="JF315" s="27"/>
      <c r="JG315" s="27"/>
      <c r="JH315" s="27"/>
      <c r="JI315" s="27"/>
      <c r="JJ315" s="27"/>
      <c r="JK315" s="27"/>
      <c r="JL315" s="27"/>
      <c r="JM315" s="27"/>
      <c r="JN315" s="27"/>
      <c r="JO315" s="27"/>
      <c r="JP315" s="27"/>
      <c r="JQ315" s="27"/>
      <c r="JR315" s="27"/>
      <c r="JS315" s="27"/>
      <c r="JT315" s="27"/>
      <c r="JU315" s="27"/>
      <c r="JV315" s="27"/>
      <c r="JW315" s="27"/>
      <c r="JX315" s="27"/>
      <c r="JY315" s="27"/>
      <c r="JZ315" s="27"/>
      <c r="KA315" s="27"/>
      <c r="KB315" s="27"/>
      <c r="KC315" s="27"/>
      <c r="KD315" s="27"/>
      <c r="KE315" s="27"/>
      <c r="KF315" s="27"/>
      <c r="KG315" s="27"/>
      <c r="KH315" s="27"/>
      <c r="KI315" s="27"/>
      <c r="KJ315" s="27"/>
      <c r="KK315" s="27"/>
      <c r="KL315" s="27"/>
      <c r="KM315" s="27"/>
      <c r="KN315" s="27"/>
      <c r="KO315" s="27"/>
      <c r="KP315" s="27"/>
      <c r="KQ315" s="27"/>
      <c r="KR315" s="27"/>
      <c r="KS315" s="27"/>
      <c r="KT315" s="27"/>
    </row>
    <row r="316" spans="1:307" ht="31.5">
      <c r="A316" s="10" t="s">
        <v>101</v>
      </c>
      <c r="B316" s="10" t="s">
        <v>842</v>
      </c>
      <c r="C316" s="12">
        <v>29.705829000000001</v>
      </c>
      <c r="D316" s="12">
        <v>-81.230570999999998</v>
      </c>
      <c r="E316" s="12">
        <v>930</v>
      </c>
      <c r="F316" s="12">
        <v>0</v>
      </c>
      <c r="G316" s="12">
        <v>0</v>
      </c>
      <c r="H316" s="12">
        <v>80</v>
      </c>
      <c r="I316" s="12" t="s">
        <v>1595</v>
      </c>
      <c r="J316" s="12">
        <v>2</v>
      </c>
      <c r="K316" s="14" t="s">
        <v>1549</v>
      </c>
      <c r="L316" s="12">
        <v>0</v>
      </c>
      <c r="M316" s="12">
        <v>0</v>
      </c>
      <c r="N316" s="12">
        <v>0</v>
      </c>
      <c r="O316" s="12">
        <v>0</v>
      </c>
      <c r="P316" s="12">
        <v>2</v>
      </c>
      <c r="Q316" s="12" t="s">
        <v>1596</v>
      </c>
      <c r="R316" s="14"/>
      <c r="AA316" s="14"/>
      <c r="AH316" s="14"/>
      <c r="IY316" s="27"/>
      <c r="IZ316" s="27"/>
      <c r="JA316" s="27"/>
      <c r="JB316" s="27"/>
      <c r="JC316" s="27"/>
      <c r="JD316" s="27"/>
      <c r="JE316" s="27"/>
      <c r="JF316" s="27"/>
      <c r="JG316" s="27"/>
      <c r="JH316" s="27"/>
      <c r="JI316" s="27"/>
      <c r="JJ316" s="27"/>
      <c r="JK316" s="27"/>
      <c r="JL316" s="27"/>
      <c r="JM316" s="27"/>
      <c r="JN316" s="27"/>
      <c r="JO316" s="27"/>
      <c r="JP316" s="27"/>
      <c r="JQ316" s="27"/>
      <c r="JR316" s="27"/>
      <c r="JS316" s="27"/>
      <c r="JT316" s="27"/>
      <c r="JU316" s="27"/>
      <c r="JV316" s="27"/>
      <c r="JW316" s="27"/>
      <c r="JX316" s="27"/>
      <c r="JY316" s="27"/>
      <c r="JZ316" s="27"/>
      <c r="KA316" s="27"/>
      <c r="KB316" s="27"/>
      <c r="KC316" s="27"/>
      <c r="KD316" s="27"/>
      <c r="KE316" s="27"/>
      <c r="KF316" s="27"/>
      <c r="KG316" s="27"/>
      <c r="KH316" s="27"/>
      <c r="KI316" s="27"/>
      <c r="KJ316" s="27"/>
      <c r="KK316" s="27"/>
      <c r="KL316" s="27"/>
      <c r="KM316" s="27"/>
      <c r="KN316" s="27"/>
      <c r="KO316" s="27"/>
      <c r="KP316" s="27"/>
      <c r="KQ316" s="27"/>
      <c r="KR316" s="27"/>
      <c r="KS316" s="27"/>
      <c r="KT316" s="27"/>
    </row>
    <row r="317" spans="1:307" ht="31.5">
      <c r="A317" s="10" t="s">
        <v>112</v>
      </c>
      <c r="B317" s="10" t="s">
        <v>842</v>
      </c>
      <c r="K317" s="14"/>
      <c r="R317" s="14"/>
      <c r="AA317" s="14"/>
      <c r="AH317" s="14"/>
      <c r="IY317" s="27"/>
      <c r="IZ317" s="27"/>
      <c r="JA317" s="27"/>
      <c r="JB317" s="27"/>
      <c r="JC317" s="27"/>
      <c r="JD317" s="27"/>
      <c r="JE317" s="27"/>
      <c r="JF317" s="27"/>
      <c r="JG317" s="27"/>
      <c r="JH317" s="27"/>
      <c r="JI317" s="27"/>
      <c r="JJ317" s="27"/>
      <c r="JK317" s="27"/>
      <c r="JL317" s="27"/>
      <c r="JM317" s="27"/>
      <c r="JN317" s="27"/>
      <c r="JO317" s="27"/>
      <c r="JP317" s="27"/>
      <c r="JQ317" s="27"/>
      <c r="JR317" s="27"/>
      <c r="JS317" s="27"/>
      <c r="JT317" s="27"/>
      <c r="JU317" s="27"/>
      <c r="JV317" s="27"/>
      <c r="JW317" s="27"/>
      <c r="JX317" s="27"/>
      <c r="JY317" s="27"/>
      <c r="JZ317" s="27"/>
      <c r="KA317" s="27"/>
      <c r="KB317" s="27"/>
      <c r="KC317" s="27"/>
      <c r="KD317" s="27"/>
      <c r="KE317" s="27"/>
      <c r="KF317" s="27"/>
      <c r="KG317" s="27"/>
      <c r="KH317" s="27"/>
      <c r="KI317" s="27"/>
      <c r="KJ317" s="27"/>
      <c r="KK317" s="27"/>
      <c r="KL317" s="27"/>
      <c r="KM317" s="27"/>
      <c r="KN317" s="27"/>
      <c r="KO317" s="27"/>
      <c r="KP317" s="27"/>
      <c r="KQ317" s="27"/>
      <c r="KR317" s="27"/>
      <c r="KS317" s="27"/>
      <c r="KT317" s="27"/>
    </row>
    <row r="318" spans="1:307" ht="31.5">
      <c r="A318" s="10" t="s">
        <v>141</v>
      </c>
      <c r="B318" s="10" t="s">
        <v>842</v>
      </c>
      <c r="K318" s="14"/>
      <c r="R318" s="14"/>
      <c r="AA318" s="14"/>
      <c r="AH318" s="14"/>
      <c r="HG318" s="24"/>
      <c r="IY318" s="27"/>
      <c r="IZ318" s="27"/>
      <c r="JA318" s="27"/>
      <c r="JB318" s="27"/>
      <c r="JC318" s="27"/>
      <c r="JD318" s="27"/>
      <c r="JE318" s="27"/>
      <c r="JF318" s="27"/>
      <c r="JG318" s="27"/>
      <c r="JH318" s="27"/>
      <c r="JI318" s="27"/>
      <c r="JJ318" s="27"/>
      <c r="JK318" s="27"/>
      <c r="JL318" s="27"/>
      <c r="JM318" s="27"/>
      <c r="JN318" s="27"/>
      <c r="JO318" s="27"/>
      <c r="JP318" s="27"/>
      <c r="JQ318" s="27"/>
      <c r="JR318" s="27"/>
      <c r="JS318" s="27"/>
      <c r="JT318" s="27"/>
      <c r="JU318" s="27"/>
      <c r="JV318" s="27"/>
      <c r="JW318" s="27"/>
      <c r="JX318" s="27"/>
      <c r="JY318" s="27"/>
      <c r="JZ318" s="27"/>
      <c r="KA318" s="27"/>
      <c r="KB318" s="27"/>
      <c r="KC318" s="27"/>
      <c r="KD318" s="27"/>
      <c r="KE318" s="27"/>
      <c r="KF318" s="27"/>
      <c r="KG318" s="27"/>
      <c r="KH318" s="27"/>
      <c r="KI318" s="27"/>
      <c r="KJ318" s="27"/>
      <c r="KK318" s="27"/>
      <c r="KL318" s="27"/>
      <c r="KM318" s="27"/>
      <c r="KN318" s="27"/>
      <c r="KO318" s="27"/>
      <c r="KP318" s="27"/>
      <c r="KQ318" s="27"/>
      <c r="KR318" s="27"/>
      <c r="KS318" s="27"/>
      <c r="KT318" s="27"/>
    </row>
    <row r="319" spans="1:307">
      <c r="A319" s="10" t="s">
        <v>142</v>
      </c>
      <c r="B319" s="10" t="s">
        <v>842</v>
      </c>
      <c r="C319" s="12">
        <v>29.877289999999999</v>
      </c>
      <c r="D319" s="12">
        <v>-81.303870000000003</v>
      </c>
      <c r="F319" s="12">
        <v>2</v>
      </c>
      <c r="G319" s="12" t="s">
        <v>1480</v>
      </c>
      <c r="H319" s="12">
        <v>0</v>
      </c>
      <c r="J319" s="12">
        <v>0</v>
      </c>
      <c r="K319" s="14"/>
      <c r="L319" s="12">
        <v>0</v>
      </c>
      <c r="N319" s="12">
        <v>0</v>
      </c>
      <c r="P319" s="12">
        <v>0</v>
      </c>
      <c r="R319" s="14"/>
      <c r="S319" s="12">
        <v>29.855060000000002</v>
      </c>
      <c r="T319" s="12">
        <v>-81.307389999999998</v>
      </c>
      <c r="V319" s="12">
        <v>2</v>
      </c>
      <c r="W319" s="24" t="s">
        <v>1480</v>
      </c>
      <c r="X319" s="12">
        <v>0</v>
      </c>
      <c r="Z319" s="12">
        <v>0</v>
      </c>
      <c r="AA319" s="14"/>
      <c r="AB319" s="12">
        <v>0</v>
      </c>
      <c r="AD319" s="12">
        <v>0</v>
      </c>
      <c r="AF319" s="12">
        <v>0</v>
      </c>
      <c r="AH319" s="14"/>
      <c r="AI319" s="12">
        <v>29.796410000000002</v>
      </c>
      <c r="AJ319" s="12">
        <v>-81.273120000000006</v>
      </c>
      <c r="AL319" s="12">
        <v>1</v>
      </c>
      <c r="AM319" s="24" t="s">
        <v>1480</v>
      </c>
      <c r="AN319" s="12">
        <v>0</v>
      </c>
      <c r="AP319" s="12">
        <v>0</v>
      </c>
      <c r="AR319" s="12">
        <v>0</v>
      </c>
      <c r="AT319" s="12">
        <v>0</v>
      </c>
      <c r="AV319" s="12">
        <v>0</v>
      </c>
      <c r="AY319" s="12">
        <v>29.792369999999998</v>
      </c>
      <c r="AZ319" s="12">
        <v>-81.270830000000004</v>
      </c>
      <c r="BB319" s="12">
        <v>33</v>
      </c>
      <c r="BC319" s="24" t="s">
        <v>1480</v>
      </c>
      <c r="BD319" s="12">
        <v>0</v>
      </c>
      <c r="BF319" s="12">
        <v>0</v>
      </c>
      <c r="BH319" s="12">
        <v>0</v>
      </c>
      <c r="BJ319" s="12">
        <v>0</v>
      </c>
      <c r="BL319" s="12">
        <v>0</v>
      </c>
      <c r="BO319" s="12">
        <v>29.735240000000001</v>
      </c>
      <c r="BP319" s="12">
        <v>-81.248519999999999</v>
      </c>
      <c r="BR319" s="12">
        <v>1</v>
      </c>
      <c r="BS319" s="24" t="s">
        <v>1480</v>
      </c>
      <c r="BT319" s="12">
        <v>0</v>
      </c>
      <c r="BV319" s="12">
        <v>0</v>
      </c>
      <c r="BX319" s="12">
        <v>0</v>
      </c>
      <c r="BZ319" s="12">
        <v>0</v>
      </c>
      <c r="CB319" s="12">
        <v>0</v>
      </c>
      <c r="CE319" s="12">
        <v>29.730589999999999</v>
      </c>
      <c r="CF319" s="12">
        <v>-81.248149999999995</v>
      </c>
      <c r="CH319" s="12">
        <v>2</v>
      </c>
      <c r="CI319" s="24" t="s">
        <v>1480</v>
      </c>
      <c r="CJ319" s="12">
        <v>0</v>
      </c>
      <c r="CL319" s="12">
        <v>0</v>
      </c>
      <c r="CN319" s="12">
        <v>0</v>
      </c>
      <c r="CP319" s="12">
        <v>0</v>
      </c>
      <c r="CR319" s="12">
        <v>0</v>
      </c>
      <c r="IY319" s="27"/>
      <c r="IZ319" s="27"/>
      <c r="JA319" s="27"/>
      <c r="JB319" s="27"/>
      <c r="JC319" s="27"/>
      <c r="JD319" s="27"/>
      <c r="JE319" s="27"/>
      <c r="JF319" s="27"/>
      <c r="JG319" s="27"/>
      <c r="JH319" s="27"/>
      <c r="JI319" s="27"/>
      <c r="JJ319" s="27"/>
      <c r="JK319" s="27"/>
      <c r="JL319" s="27"/>
      <c r="JM319" s="27"/>
      <c r="JN319" s="27"/>
      <c r="JO319" s="27"/>
      <c r="JP319" s="27"/>
      <c r="JQ319" s="27"/>
      <c r="JR319" s="27"/>
      <c r="JS319" s="27"/>
      <c r="JT319" s="27"/>
      <c r="JU319" s="27"/>
      <c r="JV319" s="27"/>
      <c r="JW319" s="27"/>
      <c r="JX319" s="27"/>
      <c r="JY319" s="27"/>
      <c r="JZ319" s="27"/>
      <c r="KA319" s="27"/>
      <c r="KB319" s="27"/>
      <c r="KC319" s="27"/>
      <c r="KD319" s="27"/>
      <c r="KE319" s="27"/>
      <c r="KF319" s="27"/>
      <c r="KG319" s="27"/>
      <c r="KH319" s="27"/>
      <c r="KI319" s="27"/>
      <c r="KJ319" s="27"/>
      <c r="KK319" s="27"/>
      <c r="KL319" s="27"/>
      <c r="KM319" s="27"/>
      <c r="KN319" s="27"/>
      <c r="KO319" s="27"/>
      <c r="KP319" s="27"/>
      <c r="KQ319" s="27"/>
      <c r="KR319" s="27"/>
      <c r="KS319" s="27"/>
      <c r="KT319" s="27"/>
    </row>
    <row r="320" spans="1:307" ht="31.5">
      <c r="A320" s="10" t="s">
        <v>856</v>
      </c>
      <c r="B320" s="10" t="s">
        <v>842</v>
      </c>
      <c r="K320" s="14"/>
      <c r="R320" s="14"/>
      <c r="AA320" s="14"/>
      <c r="AH320" s="14"/>
      <c r="IY320" s="27"/>
      <c r="IZ320" s="27"/>
      <c r="JA320" s="27"/>
      <c r="JB320" s="27"/>
      <c r="JC320" s="27"/>
      <c r="JD320" s="27"/>
      <c r="JE320" s="27"/>
      <c r="JF320" s="27"/>
      <c r="JG320" s="27"/>
      <c r="JH320" s="27"/>
      <c r="JI320" s="27"/>
      <c r="JJ320" s="27"/>
      <c r="JK320" s="27"/>
      <c r="JL320" s="27"/>
      <c r="JM320" s="27"/>
      <c r="JN320" s="27"/>
      <c r="JO320" s="27"/>
      <c r="JP320" s="27"/>
      <c r="JQ320" s="27"/>
      <c r="JR320" s="27"/>
      <c r="JS320" s="27"/>
      <c r="JT320" s="27"/>
      <c r="JU320" s="27"/>
      <c r="JV320" s="27"/>
      <c r="JW320" s="27"/>
      <c r="JX320" s="27"/>
      <c r="JY320" s="27"/>
      <c r="JZ320" s="27"/>
      <c r="KA320" s="27"/>
      <c r="KB320" s="27"/>
      <c r="KC320" s="27"/>
      <c r="KD320" s="27"/>
      <c r="KE320" s="27"/>
      <c r="KF320" s="27"/>
      <c r="KG320" s="27"/>
      <c r="KH320" s="27"/>
      <c r="KI320" s="27"/>
      <c r="KJ320" s="27"/>
      <c r="KK320" s="27"/>
      <c r="KL320" s="27"/>
      <c r="KM320" s="27"/>
      <c r="KN320" s="27"/>
      <c r="KO320" s="27"/>
      <c r="KP320" s="27"/>
      <c r="KQ320" s="27"/>
      <c r="KR320" s="27"/>
      <c r="KS320" s="27"/>
      <c r="KT320" s="27"/>
    </row>
    <row r="321" spans="1:306" ht="31.5">
      <c r="A321" s="10" t="s">
        <v>182</v>
      </c>
      <c r="B321" s="10" t="s">
        <v>842</v>
      </c>
      <c r="K321" s="14"/>
      <c r="R321" s="14"/>
      <c r="S321" s="66"/>
      <c r="AA321" s="14"/>
      <c r="AH321" s="14"/>
      <c r="AO321" s="12"/>
      <c r="IY321" s="27"/>
      <c r="IZ321" s="27"/>
      <c r="JA321" s="27"/>
      <c r="JB321" s="27"/>
      <c r="JC321" s="27"/>
      <c r="JD321" s="27"/>
      <c r="JE321" s="27"/>
      <c r="JF321" s="27"/>
      <c r="JG321" s="27"/>
      <c r="JH321" s="27"/>
      <c r="JI321" s="27"/>
      <c r="JJ321" s="27"/>
      <c r="JK321" s="27"/>
      <c r="JL321" s="27"/>
      <c r="JM321" s="27"/>
      <c r="JN321" s="27"/>
      <c r="JO321" s="27"/>
      <c r="JP321" s="27"/>
      <c r="JQ321" s="27"/>
      <c r="JR321" s="27"/>
      <c r="JS321" s="27"/>
      <c r="JT321" s="27"/>
      <c r="JU321" s="27"/>
      <c r="JV321" s="27"/>
      <c r="JW321" s="27"/>
      <c r="JX321" s="27"/>
      <c r="JY321" s="27"/>
      <c r="JZ321" s="27"/>
      <c r="KA321" s="27"/>
      <c r="KB321" s="27"/>
      <c r="KC321" s="27"/>
      <c r="KD321" s="27"/>
      <c r="KE321" s="27"/>
      <c r="KF321" s="27"/>
      <c r="KG321" s="27"/>
      <c r="KH321" s="27"/>
      <c r="KI321" s="27"/>
      <c r="KJ321" s="27"/>
      <c r="KK321" s="27"/>
      <c r="KL321" s="27"/>
      <c r="KM321" s="27"/>
      <c r="KN321" s="27"/>
      <c r="KO321" s="27"/>
      <c r="KP321" s="27"/>
      <c r="KQ321" s="27"/>
      <c r="KR321" s="27"/>
      <c r="KS321" s="27"/>
      <c r="KT321" s="27"/>
    </row>
    <row r="322" spans="1:306">
      <c r="A322" s="10" t="s">
        <v>201</v>
      </c>
      <c r="B322" s="10" t="s">
        <v>842</v>
      </c>
      <c r="C322" s="12">
        <v>29.936900000000001</v>
      </c>
      <c r="D322" s="12">
        <v>-81.31062</v>
      </c>
      <c r="E322" s="44"/>
      <c r="F322" s="12">
        <v>4</v>
      </c>
      <c r="G322" s="24" t="s">
        <v>1480</v>
      </c>
      <c r="H322" s="12">
        <v>0</v>
      </c>
      <c r="J322" s="12">
        <v>0</v>
      </c>
      <c r="K322" s="14"/>
      <c r="L322" s="12">
        <v>0</v>
      </c>
      <c r="N322" s="12">
        <v>0</v>
      </c>
      <c r="P322" s="12">
        <v>0</v>
      </c>
      <c r="R322" s="14"/>
      <c r="S322" s="12">
        <v>29.96556</v>
      </c>
      <c r="T322" s="12">
        <v>-81.325320000000005</v>
      </c>
      <c r="U322" s="44"/>
      <c r="V322" s="12">
        <v>2</v>
      </c>
      <c r="W322" s="24" t="s">
        <v>1480</v>
      </c>
      <c r="X322" s="12">
        <v>0</v>
      </c>
      <c r="Z322" s="12">
        <v>0</v>
      </c>
      <c r="AA322" s="14"/>
      <c r="AB322" s="12">
        <v>0</v>
      </c>
      <c r="AD322" s="12">
        <v>0</v>
      </c>
      <c r="AF322" s="12">
        <v>0</v>
      </c>
      <c r="AH322" s="14"/>
      <c r="AI322" s="12">
        <v>29.971260000000001</v>
      </c>
      <c r="AJ322" s="12">
        <v>-81.327709999999996</v>
      </c>
      <c r="AK322" s="44"/>
      <c r="AL322" s="12">
        <v>2</v>
      </c>
      <c r="AM322" s="24" t="s">
        <v>1480</v>
      </c>
      <c r="AN322" s="12">
        <v>0</v>
      </c>
      <c r="AP322" s="12">
        <v>0</v>
      </c>
      <c r="AR322" s="12">
        <v>0</v>
      </c>
      <c r="AT322" s="12">
        <v>0</v>
      </c>
      <c r="AV322" s="12">
        <v>0</v>
      </c>
      <c r="AY322" s="12">
        <v>29.976880000000001</v>
      </c>
      <c r="AZ322" s="12">
        <v>-81.328450000000004</v>
      </c>
      <c r="BB322" s="12">
        <v>1</v>
      </c>
      <c r="BC322" s="24" t="s">
        <v>1480</v>
      </c>
      <c r="BD322" s="12">
        <v>0</v>
      </c>
      <c r="BF322" s="12">
        <v>0</v>
      </c>
      <c r="BH322" s="12">
        <v>0</v>
      </c>
      <c r="BJ322" s="12">
        <v>0</v>
      </c>
      <c r="BL322" s="12">
        <v>0</v>
      </c>
      <c r="BO322" s="12">
        <v>30.04541</v>
      </c>
      <c r="BP322" s="12">
        <v>-81.365499999999997</v>
      </c>
      <c r="BR322" s="12">
        <v>2</v>
      </c>
      <c r="BS322" s="24" t="s">
        <v>1480</v>
      </c>
      <c r="BT322" s="12">
        <v>0</v>
      </c>
      <c r="BV322" s="12">
        <v>0</v>
      </c>
      <c r="BX322" s="12">
        <v>0</v>
      </c>
      <c r="BZ322" s="12">
        <v>0</v>
      </c>
      <c r="CB322" s="12">
        <v>0</v>
      </c>
      <c r="CE322" s="12">
        <v>30.04185</v>
      </c>
      <c r="CF322" s="12">
        <v>-81.367410000000007</v>
      </c>
      <c r="CH322" s="12">
        <v>2</v>
      </c>
      <c r="CI322" s="12" t="s">
        <v>1480</v>
      </c>
      <c r="CJ322" s="12">
        <v>0</v>
      </c>
      <c r="CL322" s="12">
        <v>0</v>
      </c>
      <c r="CN322" s="12">
        <v>0</v>
      </c>
      <c r="CP322" s="12">
        <v>0</v>
      </c>
      <c r="CR322" s="12">
        <v>0</v>
      </c>
      <c r="CU322" s="12">
        <v>30.038889999999999</v>
      </c>
      <c r="CV322" s="12">
        <v>-81.366540000000001</v>
      </c>
      <c r="CX322" s="12">
        <v>3</v>
      </c>
      <c r="CY322" s="24" t="s">
        <v>1480</v>
      </c>
      <c r="CZ322" s="12">
        <v>0</v>
      </c>
      <c r="DB322" s="12">
        <v>0</v>
      </c>
      <c r="DD322" s="12">
        <v>0</v>
      </c>
      <c r="DF322" s="12">
        <v>0</v>
      </c>
      <c r="DH322" s="12">
        <v>0</v>
      </c>
      <c r="DK322" s="12">
        <v>30.033930000000002</v>
      </c>
      <c r="DL322" s="12">
        <v>-81.367059999999995</v>
      </c>
      <c r="DN322" s="12">
        <v>2</v>
      </c>
      <c r="DO322" s="24" t="s">
        <v>1480</v>
      </c>
      <c r="DP322" s="12">
        <v>0</v>
      </c>
      <c r="DR322" s="12">
        <v>0</v>
      </c>
      <c r="DT322" s="12">
        <v>0</v>
      </c>
      <c r="DV322" s="12">
        <v>0</v>
      </c>
      <c r="DX322" s="12">
        <v>0</v>
      </c>
      <c r="EA322" s="12">
        <v>30.021139999999999</v>
      </c>
      <c r="EB322" s="12">
        <v>-81.353290000000001</v>
      </c>
      <c r="ED322" s="12">
        <v>13</v>
      </c>
      <c r="EE322" s="24" t="s">
        <v>1480</v>
      </c>
      <c r="EF322" s="12">
        <v>0</v>
      </c>
      <c r="EH322" s="12">
        <v>0</v>
      </c>
      <c r="EJ322" s="12">
        <v>0</v>
      </c>
      <c r="EL322" s="12">
        <v>0</v>
      </c>
      <c r="EN322" s="12">
        <v>0</v>
      </c>
      <c r="EQ322" s="12">
        <v>30.019259999999999</v>
      </c>
      <c r="ER322" s="12">
        <v>-81.350999999999999</v>
      </c>
      <c r="ET322" s="12">
        <v>2</v>
      </c>
      <c r="EU322" s="24" t="s">
        <v>1480</v>
      </c>
      <c r="EV322" s="12">
        <v>0</v>
      </c>
      <c r="EX322" s="12">
        <v>0</v>
      </c>
      <c r="EZ322" s="12">
        <v>0</v>
      </c>
      <c r="FB322" s="12">
        <v>0</v>
      </c>
      <c r="FD322" s="12">
        <v>0</v>
      </c>
      <c r="FG322" s="12">
        <v>30.011430000000001</v>
      </c>
      <c r="FH322" s="12">
        <v>-81.34863</v>
      </c>
      <c r="FJ322" s="12">
        <v>2</v>
      </c>
      <c r="FK322" s="24" t="s">
        <v>1480</v>
      </c>
      <c r="FL322" s="12">
        <v>0</v>
      </c>
      <c r="FN322" s="12">
        <v>0</v>
      </c>
      <c r="FP322" s="12">
        <v>0</v>
      </c>
      <c r="FR322" s="12">
        <v>0</v>
      </c>
      <c r="FT322" s="12">
        <v>0</v>
      </c>
      <c r="FW322" s="12">
        <v>30.002320000000001</v>
      </c>
      <c r="FX322" s="12">
        <v>-81.344700000000003</v>
      </c>
      <c r="FZ322" s="12">
        <v>2</v>
      </c>
      <c r="GA322" s="24" t="s">
        <v>1480</v>
      </c>
      <c r="GB322" s="12">
        <v>0</v>
      </c>
      <c r="GD322" s="12">
        <v>0</v>
      </c>
      <c r="GF322" s="12">
        <v>0</v>
      </c>
      <c r="GH322" s="12">
        <v>0</v>
      </c>
      <c r="GJ322" s="12">
        <v>0</v>
      </c>
      <c r="GM322" s="12">
        <v>30.000640000000001</v>
      </c>
      <c r="GN322" s="12">
        <v>-81.342460000000003</v>
      </c>
      <c r="GP322" s="12">
        <v>2</v>
      </c>
      <c r="GQ322" s="24" t="s">
        <v>1480</v>
      </c>
      <c r="GR322" s="12">
        <v>0</v>
      </c>
      <c r="GT322" s="12">
        <v>0</v>
      </c>
      <c r="GV322" s="12">
        <v>0</v>
      </c>
      <c r="GX322" s="12">
        <v>0</v>
      </c>
      <c r="GZ322" s="12">
        <v>0</v>
      </c>
      <c r="HC322" s="12">
        <v>29.997730000000001</v>
      </c>
      <c r="HD322" s="12">
        <v>-81.337050000000005</v>
      </c>
      <c r="HF322" s="12">
        <v>2</v>
      </c>
      <c r="HG322" s="24" t="s">
        <v>1480</v>
      </c>
      <c r="HH322" s="12">
        <v>0</v>
      </c>
      <c r="HJ322" s="12">
        <v>0</v>
      </c>
      <c r="HL322" s="12">
        <v>0</v>
      </c>
      <c r="HN322" s="12">
        <v>0</v>
      </c>
      <c r="HP322" s="12">
        <v>0</v>
      </c>
      <c r="HS322" s="12">
        <v>29.995850000000001</v>
      </c>
      <c r="HT322" s="12">
        <v>-81.334059999999994</v>
      </c>
      <c r="HV322" s="12">
        <v>2</v>
      </c>
      <c r="HW322" s="24" t="s">
        <v>1480</v>
      </c>
      <c r="HX322" s="12">
        <v>0</v>
      </c>
      <c r="HZ322" s="12">
        <v>0</v>
      </c>
      <c r="IB322" s="12">
        <v>0</v>
      </c>
      <c r="ID322" s="12">
        <v>0</v>
      </c>
      <c r="IF322" s="12">
        <v>0</v>
      </c>
      <c r="II322" s="12">
        <v>29.983730000000001</v>
      </c>
      <c r="IJ322" s="12">
        <v>-81.331280000000007</v>
      </c>
      <c r="IL322" s="12">
        <v>2</v>
      </c>
      <c r="IM322" s="24" t="s">
        <v>1480</v>
      </c>
      <c r="IN322" s="12">
        <v>0</v>
      </c>
      <c r="IP322" s="12">
        <v>0</v>
      </c>
      <c r="IR322" s="12">
        <v>0</v>
      </c>
      <c r="IT322" s="12">
        <v>0</v>
      </c>
      <c r="IV322" s="12">
        <v>0</v>
      </c>
      <c r="IY322" s="27">
        <v>29.983730000000001</v>
      </c>
      <c r="IZ322" s="27">
        <v>-81.331280000000007</v>
      </c>
      <c r="JA322" s="27"/>
      <c r="JB322" s="27">
        <v>2</v>
      </c>
      <c r="JC322" s="24" t="s">
        <v>1480</v>
      </c>
      <c r="JD322" s="27">
        <v>0</v>
      </c>
      <c r="JE322" s="27"/>
      <c r="JF322" s="27">
        <v>0</v>
      </c>
      <c r="JG322" s="27"/>
      <c r="JH322" s="27">
        <v>0</v>
      </c>
      <c r="JI322" s="27"/>
      <c r="JJ322" s="27">
        <v>0</v>
      </c>
      <c r="JK322" s="27"/>
      <c r="JL322" s="27">
        <v>0</v>
      </c>
      <c r="JM322" s="27"/>
      <c r="JN322" s="27"/>
      <c r="JO322" s="27">
        <v>29.981809999999999</v>
      </c>
      <c r="JP322" s="27">
        <v>-81.331670000000003</v>
      </c>
      <c r="JQ322" s="27"/>
      <c r="JR322" s="27">
        <v>2</v>
      </c>
      <c r="JS322" s="24" t="s">
        <v>1480</v>
      </c>
      <c r="JT322" s="27">
        <v>0</v>
      </c>
      <c r="JU322" s="27"/>
      <c r="JV322" s="27">
        <v>0</v>
      </c>
      <c r="JW322" s="27"/>
      <c r="JX322" s="27">
        <v>0</v>
      </c>
      <c r="JY322" s="27"/>
      <c r="JZ322" s="27">
        <v>0</v>
      </c>
      <c r="KA322" s="27"/>
      <c r="KB322" s="27">
        <v>0</v>
      </c>
      <c r="KC322" s="27"/>
      <c r="KD322" s="27"/>
      <c r="KE322" s="27">
        <v>29.980229999999999</v>
      </c>
      <c r="KF322" s="27">
        <v>-81.332149999999999</v>
      </c>
      <c r="KG322" s="27"/>
      <c r="KH322" s="27">
        <v>25</v>
      </c>
      <c r="KI322" s="24" t="s">
        <v>1480</v>
      </c>
      <c r="KJ322" s="27">
        <v>0</v>
      </c>
      <c r="KK322" s="27"/>
      <c r="KL322" s="27">
        <v>0</v>
      </c>
      <c r="KM322" s="27"/>
      <c r="KN322" s="27">
        <v>0</v>
      </c>
      <c r="KO322" s="27"/>
      <c r="KP322" s="27">
        <v>0</v>
      </c>
      <c r="KQ322" s="27"/>
      <c r="KR322" s="27">
        <v>0</v>
      </c>
      <c r="KS322" s="27"/>
      <c r="KT322" s="27"/>
    </row>
    <row r="323" spans="1:306">
      <c r="A323" s="10" t="s">
        <v>209</v>
      </c>
      <c r="B323" s="10" t="s">
        <v>842</v>
      </c>
      <c r="C323" s="12">
        <v>29.791283</v>
      </c>
      <c r="D323" s="12">
        <v>-81.269867000000005</v>
      </c>
      <c r="E323" s="12">
        <v>1000</v>
      </c>
      <c r="F323" s="12">
        <v>22</v>
      </c>
      <c r="G323" s="12" t="s">
        <v>1597</v>
      </c>
      <c r="K323" s="14"/>
      <c r="R323" s="14"/>
      <c r="AA323" s="14"/>
      <c r="AH323" s="14"/>
      <c r="IY323" s="27"/>
      <c r="IZ323" s="27"/>
      <c r="JA323" s="27"/>
      <c r="JB323" s="27"/>
      <c r="JC323" s="27"/>
      <c r="JD323" s="27"/>
      <c r="JE323" s="27"/>
      <c r="JF323" s="27"/>
      <c r="JG323" s="27"/>
      <c r="JH323" s="27"/>
      <c r="JI323" s="27"/>
      <c r="JJ323" s="27"/>
      <c r="JK323" s="27"/>
      <c r="JL323" s="27"/>
      <c r="JM323" s="27"/>
      <c r="JN323" s="27"/>
      <c r="JO323" s="27"/>
      <c r="JP323" s="27"/>
      <c r="JQ323" s="27"/>
      <c r="JR323" s="27"/>
      <c r="JS323" s="27"/>
      <c r="JT323" s="27"/>
      <c r="JU323" s="27"/>
      <c r="JV323" s="27"/>
      <c r="JW323" s="27"/>
      <c r="JX323" s="27"/>
      <c r="JY323" s="27"/>
      <c r="JZ323" s="27"/>
      <c r="KA323" s="27"/>
      <c r="KB323" s="27"/>
      <c r="KC323" s="27"/>
      <c r="KD323" s="27"/>
      <c r="KE323" s="27"/>
      <c r="KF323" s="27"/>
      <c r="KG323" s="27"/>
      <c r="KH323" s="27"/>
      <c r="KI323" s="27"/>
      <c r="KJ323" s="27"/>
      <c r="KK323" s="27"/>
      <c r="KL323" s="27"/>
      <c r="KM323" s="27"/>
      <c r="KN323" s="27"/>
      <c r="KO323" s="27"/>
      <c r="KP323" s="27"/>
      <c r="KQ323" s="27"/>
      <c r="KR323" s="27"/>
      <c r="KS323" s="27"/>
      <c r="KT323" s="27"/>
    </row>
    <row r="324" spans="1:306">
      <c r="A324" s="10" t="s">
        <v>39</v>
      </c>
      <c r="B324" s="10" t="s">
        <v>862</v>
      </c>
      <c r="K324" s="14"/>
      <c r="R324" s="14"/>
      <c r="AA324" s="14"/>
      <c r="AH324" s="14"/>
      <c r="IY324" s="27"/>
      <c r="IZ324" s="27"/>
      <c r="JA324" s="27"/>
      <c r="JB324" s="27"/>
      <c r="JC324" s="27"/>
      <c r="JD324" s="27"/>
      <c r="JE324" s="27"/>
      <c r="JF324" s="27"/>
      <c r="JG324" s="27"/>
      <c r="JH324" s="27"/>
      <c r="JI324" s="27"/>
      <c r="JJ324" s="27"/>
      <c r="JK324" s="27"/>
      <c r="JL324" s="27"/>
      <c r="JM324" s="27"/>
      <c r="JN324" s="27"/>
      <c r="JO324" s="27"/>
      <c r="JP324" s="27"/>
      <c r="JQ324" s="27"/>
      <c r="JR324" s="27"/>
      <c r="JS324" s="27"/>
      <c r="JT324" s="27"/>
      <c r="JU324" s="27"/>
      <c r="JV324" s="27"/>
      <c r="JW324" s="27"/>
      <c r="JX324" s="27"/>
      <c r="JY324" s="27"/>
      <c r="JZ324" s="27"/>
      <c r="KA324" s="27"/>
      <c r="KB324" s="27"/>
      <c r="KC324" s="27"/>
      <c r="KD324" s="27"/>
      <c r="KE324" s="27"/>
      <c r="KF324" s="27"/>
      <c r="KG324" s="27"/>
      <c r="KH324" s="27"/>
      <c r="KI324" s="27"/>
      <c r="KJ324" s="27"/>
      <c r="KK324" s="27"/>
      <c r="KL324" s="27"/>
      <c r="KM324" s="27"/>
      <c r="KN324" s="27"/>
      <c r="KO324" s="27"/>
      <c r="KP324" s="27"/>
      <c r="KQ324" s="27"/>
      <c r="KR324" s="27"/>
      <c r="KS324" s="27"/>
      <c r="KT324" s="27"/>
    </row>
    <row r="325" spans="1:306">
      <c r="A325" s="10" t="s">
        <v>102</v>
      </c>
      <c r="B325" s="10" t="s">
        <v>862</v>
      </c>
      <c r="C325" s="12">
        <v>27.472147400000001</v>
      </c>
      <c r="D325" s="12">
        <v>-80.294238899999996</v>
      </c>
      <c r="E325" s="44">
        <v>0.4375</v>
      </c>
      <c r="F325" s="12">
        <v>0</v>
      </c>
      <c r="H325" s="12">
        <v>88</v>
      </c>
      <c r="J325" s="12">
        <v>0</v>
      </c>
      <c r="K325" s="14"/>
      <c r="L325" s="12">
        <v>0</v>
      </c>
      <c r="N325" s="12">
        <v>0</v>
      </c>
      <c r="P325" s="12">
        <v>0</v>
      </c>
      <c r="R325" s="14"/>
      <c r="AA325" s="14"/>
      <c r="AH325" s="14"/>
      <c r="IY325" s="27"/>
      <c r="IZ325" s="27"/>
      <c r="JA325" s="27"/>
      <c r="JB325" s="27"/>
      <c r="JC325" s="27"/>
      <c r="JD325" s="27"/>
      <c r="JE325" s="27"/>
      <c r="JF325" s="27"/>
      <c r="JG325" s="27"/>
      <c r="JH325" s="27"/>
      <c r="JI325" s="27"/>
      <c r="JJ325" s="27"/>
      <c r="JK325" s="27"/>
      <c r="JL325" s="27"/>
      <c r="JM325" s="27"/>
      <c r="JN325" s="27"/>
      <c r="JO325" s="27"/>
      <c r="JP325" s="27"/>
      <c r="JQ325" s="27"/>
      <c r="JR325" s="27"/>
      <c r="JS325" s="27"/>
      <c r="JT325" s="27"/>
      <c r="JU325" s="27"/>
      <c r="JV325" s="27"/>
      <c r="JW325" s="27"/>
      <c r="JX325" s="27"/>
      <c r="JY325" s="27"/>
      <c r="JZ325" s="27"/>
      <c r="KA325" s="27"/>
      <c r="KB325" s="27"/>
      <c r="KC325" s="27"/>
      <c r="KD325" s="27"/>
      <c r="KE325" s="27"/>
      <c r="KF325" s="27"/>
      <c r="KG325" s="27"/>
      <c r="KH325" s="27"/>
      <c r="KI325" s="27"/>
      <c r="KJ325" s="27"/>
      <c r="KK325" s="27"/>
      <c r="KL325" s="27"/>
      <c r="KM325" s="27"/>
      <c r="KN325" s="27"/>
      <c r="KO325" s="27"/>
      <c r="KP325" s="27"/>
      <c r="KQ325" s="27"/>
      <c r="KR325" s="27"/>
      <c r="KS325" s="27"/>
      <c r="KT325" s="27"/>
    </row>
    <row r="326" spans="1:306" ht="31.5">
      <c r="A326" s="10" t="s">
        <v>106</v>
      </c>
      <c r="B326" s="10" t="s">
        <v>862</v>
      </c>
      <c r="K326" s="14"/>
      <c r="R326" s="14"/>
      <c r="AA326" s="14"/>
      <c r="AH326" s="14"/>
      <c r="IY326" s="27"/>
      <c r="IZ326" s="27"/>
      <c r="JA326" s="27"/>
      <c r="JB326" s="27"/>
      <c r="JC326" s="27"/>
      <c r="JD326" s="27"/>
      <c r="JE326" s="27"/>
      <c r="JF326" s="27"/>
      <c r="JG326" s="27"/>
      <c r="JH326" s="27"/>
      <c r="JI326" s="27"/>
      <c r="JJ326" s="27"/>
      <c r="JK326" s="27"/>
      <c r="JL326" s="27"/>
      <c r="JM326" s="27"/>
      <c r="JN326" s="27"/>
      <c r="JO326" s="27"/>
      <c r="JP326" s="27"/>
      <c r="JQ326" s="27"/>
      <c r="JR326" s="27"/>
      <c r="JS326" s="27"/>
      <c r="JT326" s="27"/>
      <c r="JU326" s="27"/>
      <c r="JV326" s="27"/>
      <c r="JW326" s="27"/>
      <c r="JX326" s="27"/>
      <c r="JY326" s="27"/>
      <c r="JZ326" s="27"/>
      <c r="KA326" s="27"/>
      <c r="KB326" s="27"/>
      <c r="KC326" s="27"/>
      <c r="KD326" s="27"/>
      <c r="KE326" s="27"/>
      <c r="KF326" s="27"/>
      <c r="KG326" s="27"/>
      <c r="KH326" s="27"/>
      <c r="KI326" s="27"/>
      <c r="KJ326" s="27"/>
      <c r="KK326" s="27"/>
      <c r="KL326" s="27"/>
      <c r="KM326" s="27"/>
      <c r="KN326" s="27"/>
      <c r="KO326" s="27"/>
      <c r="KP326" s="27"/>
      <c r="KQ326" s="27"/>
      <c r="KR326" s="27"/>
      <c r="KS326" s="27"/>
      <c r="KT326" s="27"/>
    </row>
    <row r="327" spans="1:306" ht="31.5">
      <c r="A327" s="10" t="s">
        <v>865</v>
      </c>
      <c r="B327" s="10" t="s">
        <v>862</v>
      </c>
      <c r="K327" s="14"/>
      <c r="R327" s="14"/>
      <c r="AA327" s="14"/>
      <c r="AH327" s="14"/>
      <c r="IY327" s="27"/>
      <c r="IZ327" s="27"/>
      <c r="JA327" s="27"/>
      <c r="JB327" s="27"/>
      <c r="JC327" s="27"/>
      <c r="JD327" s="27"/>
      <c r="JE327" s="27"/>
      <c r="JF327" s="27"/>
      <c r="JG327" s="27"/>
      <c r="JH327" s="27"/>
      <c r="JI327" s="27"/>
      <c r="JJ327" s="27"/>
      <c r="JK327" s="27"/>
      <c r="JL327" s="27"/>
      <c r="JM327" s="27"/>
      <c r="JN327" s="27"/>
      <c r="JO327" s="27"/>
      <c r="JP327" s="27"/>
      <c r="JQ327" s="27"/>
      <c r="JR327" s="27"/>
      <c r="JS327" s="27"/>
      <c r="JT327" s="27"/>
      <c r="JU327" s="27"/>
      <c r="JV327" s="27"/>
      <c r="JW327" s="27"/>
      <c r="JX327" s="27"/>
      <c r="JY327" s="27"/>
      <c r="JZ327" s="27"/>
      <c r="KA327" s="27"/>
      <c r="KB327" s="27"/>
      <c r="KC327" s="27"/>
      <c r="KD327" s="27"/>
      <c r="KE327" s="27"/>
      <c r="KF327" s="27"/>
      <c r="KG327" s="27"/>
      <c r="KH327" s="27"/>
      <c r="KI327" s="27"/>
      <c r="KJ327" s="27"/>
      <c r="KK327" s="27"/>
      <c r="KL327" s="27"/>
      <c r="KM327" s="27"/>
      <c r="KN327" s="27"/>
      <c r="KO327" s="27"/>
      <c r="KP327" s="27"/>
      <c r="KQ327" s="27"/>
      <c r="KR327" s="27"/>
      <c r="KS327" s="27"/>
      <c r="KT327" s="27"/>
    </row>
    <row r="328" spans="1:306" ht="47.25">
      <c r="A328" s="10" t="s">
        <v>171</v>
      </c>
      <c r="B328" s="10" t="s">
        <v>862</v>
      </c>
      <c r="C328" s="19"/>
      <c r="D328" s="19"/>
      <c r="K328" s="14"/>
      <c r="R328" s="14"/>
      <c r="AA328" s="14"/>
      <c r="AH328" s="14"/>
      <c r="IY328" s="27"/>
      <c r="IZ328" s="27"/>
      <c r="JA328" s="27"/>
      <c r="JB328" s="27"/>
      <c r="JC328" s="27"/>
      <c r="JD328" s="27"/>
      <c r="JE328" s="27"/>
      <c r="JF328" s="27"/>
      <c r="JG328" s="27"/>
      <c r="JH328" s="27"/>
      <c r="JI328" s="27"/>
      <c r="JJ328" s="27"/>
      <c r="JK328" s="27"/>
      <c r="JL328" s="27"/>
      <c r="JM328" s="27"/>
      <c r="JN328" s="27"/>
      <c r="JO328" s="27"/>
      <c r="JP328" s="27"/>
      <c r="JQ328" s="27"/>
      <c r="JR328" s="27"/>
      <c r="JS328" s="27"/>
      <c r="JT328" s="27"/>
      <c r="JU328" s="27"/>
      <c r="JV328" s="27"/>
      <c r="JW328" s="27"/>
      <c r="JX328" s="27"/>
      <c r="JY328" s="27"/>
      <c r="JZ328" s="27"/>
      <c r="KA328" s="27"/>
      <c r="KB328" s="27"/>
      <c r="KC328" s="27"/>
      <c r="KD328" s="27"/>
      <c r="KE328" s="27"/>
      <c r="KF328" s="27"/>
      <c r="KG328" s="27"/>
      <c r="KH328" s="27"/>
      <c r="KI328" s="27"/>
      <c r="KJ328" s="27"/>
      <c r="KK328" s="27"/>
      <c r="KL328" s="27"/>
      <c r="KM328" s="27"/>
      <c r="KN328" s="27"/>
      <c r="KO328" s="27"/>
      <c r="KP328" s="27"/>
      <c r="KQ328" s="27"/>
      <c r="KR328" s="27"/>
      <c r="KS328" s="27"/>
      <c r="KT328" s="27"/>
    </row>
    <row r="329" spans="1:306">
      <c r="A329" s="10" t="s">
        <v>194</v>
      </c>
      <c r="B329" s="10" t="s">
        <v>862</v>
      </c>
      <c r="C329" s="12">
        <v>27.391649999999998</v>
      </c>
      <c r="D329" s="12">
        <v>-80.260059999999996</v>
      </c>
      <c r="E329" s="12"/>
      <c r="F329" s="12">
        <v>0</v>
      </c>
      <c r="H329" s="12">
        <v>0</v>
      </c>
      <c r="J329" s="12">
        <v>3</v>
      </c>
      <c r="K329" s="14" t="s">
        <v>1504</v>
      </c>
      <c r="L329" s="12">
        <v>0</v>
      </c>
      <c r="N329" s="12">
        <v>0</v>
      </c>
      <c r="Q329" s="12">
        <v>0</v>
      </c>
      <c r="R329" s="14"/>
      <c r="AA329" s="14"/>
      <c r="AH329" s="14"/>
      <c r="IY329" s="27"/>
      <c r="IZ329" s="27"/>
      <c r="JA329" s="27"/>
      <c r="JB329" s="27"/>
      <c r="JC329" s="27"/>
      <c r="JD329" s="27"/>
      <c r="JE329" s="27"/>
      <c r="JF329" s="27"/>
      <c r="JG329" s="27"/>
      <c r="JH329" s="27"/>
      <c r="JI329" s="27"/>
      <c r="JJ329" s="27"/>
      <c r="JK329" s="27"/>
      <c r="JL329" s="27"/>
      <c r="JM329" s="27"/>
      <c r="JN329" s="27"/>
      <c r="JO329" s="27"/>
      <c r="JP329" s="27"/>
      <c r="JQ329" s="27"/>
      <c r="JR329" s="27"/>
      <c r="JS329" s="27"/>
      <c r="JT329" s="27"/>
      <c r="JU329" s="27"/>
      <c r="JV329" s="27"/>
      <c r="JW329" s="27"/>
      <c r="JX329" s="27"/>
      <c r="JY329" s="27"/>
      <c r="JZ329" s="27"/>
      <c r="KA329" s="27"/>
      <c r="KB329" s="27"/>
      <c r="KC329" s="27"/>
      <c r="KD329" s="27"/>
      <c r="KE329" s="27"/>
      <c r="KF329" s="27"/>
      <c r="KG329" s="27"/>
      <c r="KH329" s="27"/>
      <c r="KI329" s="27"/>
      <c r="KJ329" s="27"/>
      <c r="KK329" s="27"/>
      <c r="KL329" s="27"/>
      <c r="KM329" s="27"/>
      <c r="KN329" s="27"/>
      <c r="KO329" s="27"/>
      <c r="KP329" s="27"/>
      <c r="KQ329" s="27"/>
      <c r="KR329" s="27"/>
      <c r="KS329" s="27"/>
      <c r="KT329" s="27"/>
    </row>
    <row r="330" spans="1:306">
      <c r="A330" s="10" t="s">
        <v>43</v>
      </c>
      <c r="B330" s="10" t="s">
        <v>871</v>
      </c>
      <c r="C330" s="12">
        <v>30.015473</v>
      </c>
      <c r="D330" s="12">
        <v>-83.865585999999993</v>
      </c>
      <c r="E330" s="70">
        <v>0.72916666666666663</v>
      </c>
      <c r="F330" s="12">
        <v>0</v>
      </c>
      <c r="H330" s="12">
        <v>0</v>
      </c>
      <c r="J330" s="12">
        <v>0</v>
      </c>
      <c r="K330" s="14"/>
      <c r="L330" s="12">
        <v>0</v>
      </c>
      <c r="N330" s="12">
        <v>0</v>
      </c>
      <c r="P330" s="12">
        <v>0</v>
      </c>
      <c r="R330" s="14" t="s">
        <v>1598</v>
      </c>
      <c r="AA330" s="14"/>
      <c r="AH330" s="14"/>
      <c r="IY330" s="27"/>
      <c r="IZ330" s="27"/>
      <c r="JA330" s="27"/>
      <c r="JB330" s="27"/>
      <c r="JC330" s="27"/>
      <c r="JD330" s="27"/>
      <c r="JE330" s="27"/>
      <c r="JF330" s="27"/>
      <c r="JG330" s="27"/>
      <c r="JH330" s="27"/>
      <c r="JI330" s="27"/>
      <c r="JJ330" s="27"/>
      <c r="JK330" s="27"/>
      <c r="JL330" s="27"/>
      <c r="JM330" s="27"/>
      <c r="JN330" s="27"/>
      <c r="JO330" s="27"/>
      <c r="JP330" s="27"/>
      <c r="JQ330" s="27"/>
      <c r="JR330" s="27"/>
      <c r="JS330" s="27"/>
      <c r="JT330" s="27"/>
      <c r="JU330" s="27"/>
      <c r="JV330" s="27"/>
      <c r="JW330" s="27"/>
      <c r="JX330" s="27"/>
      <c r="JY330" s="27"/>
      <c r="JZ330" s="27"/>
      <c r="KA330" s="27"/>
      <c r="KB330" s="27"/>
      <c r="KC330" s="27"/>
      <c r="KD330" s="27"/>
      <c r="KE330" s="27"/>
      <c r="KF330" s="27"/>
      <c r="KG330" s="27"/>
      <c r="KH330" s="27"/>
      <c r="KI330" s="27"/>
      <c r="KJ330" s="27"/>
      <c r="KK330" s="27"/>
      <c r="KL330" s="27"/>
      <c r="KM330" s="27"/>
      <c r="KN330" s="27"/>
      <c r="KO330" s="27"/>
      <c r="KP330" s="27"/>
      <c r="KQ330" s="27"/>
      <c r="KR330" s="27"/>
      <c r="KS330" s="27"/>
      <c r="KT330" s="27"/>
    </row>
    <row r="331" spans="1:306" ht="31.5">
      <c r="A331" s="10" t="s">
        <v>44</v>
      </c>
      <c r="B331" s="10" t="s">
        <v>871</v>
      </c>
      <c r="K331" s="14"/>
      <c r="R331" s="14"/>
      <c r="AA331" s="14"/>
      <c r="AH331" s="14"/>
      <c r="IY331" s="27"/>
      <c r="IZ331" s="27"/>
      <c r="JA331" s="27"/>
      <c r="JB331" s="27"/>
      <c r="JC331" s="27"/>
      <c r="JD331" s="27"/>
      <c r="JE331" s="27"/>
      <c r="JF331" s="27"/>
      <c r="JG331" s="27"/>
      <c r="JH331" s="27"/>
      <c r="JI331" s="27"/>
      <c r="JJ331" s="27"/>
      <c r="JK331" s="27"/>
      <c r="JL331" s="27"/>
      <c r="JM331" s="27"/>
      <c r="JN331" s="27"/>
      <c r="JO331" s="27"/>
      <c r="JP331" s="27"/>
      <c r="JQ331" s="27"/>
      <c r="JR331" s="27"/>
      <c r="JS331" s="27"/>
      <c r="JT331" s="27"/>
      <c r="JU331" s="27"/>
      <c r="JV331" s="27"/>
      <c r="JW331" s="27"/>
      <c r="JX331" s="27"/>
      <c r="JY331" s="27"/>
      <c r="JZ331" s="27"/>
      <c r="KA331" s="27"/>
      <c r="KB331" s="27"/>
      <c r="KC331" s="27"/>
      <c r="KD331" s="27"/>
      <c r="KE331" s="27"/>
      <c r="KF331" s="27"/>
      <c r="KG331" s="27"/>
      <c r="KH331" s="27"/>
      <c r="KI331" s="27"/>
      <c r="KJ331" s="27"/>
      <c r="KK331" s="27"/>
      <c r="KL331" s="27"/>
      <c r="KM331" s="27"/>
      <c r="KN331" s="27"/>
      <c r="KO331" s="27"/>
      <c r="KP331" s="27"/>
      <c r="KQ331" s="27"/>
      <c r="KR331" s="27"/>
      <c r="KS331" s="27"/>
      <c r="KT331" s="27"/>
    </row>
    <row r="332" spans="1:306">
      <c r="A332" s="10" t="s">
        <v>876</v>
      </c>
      <c r="B332" s="10" t="s">
        <v>871</v>
      </c>
      <c r="K332" s="14"/>
      <c r="R332" s="14"/>
      <c r="AA332" s="14"/>
      <c r="AH332" s="14"/>
      <c r="IY332" s="27"/>
      <c r="IZ332" s="27"/>
      <c r="JA332" s="27"/>
      <c r="JB332" s="27"/>
      <c r="JC332" s="27"/>
      <c r="JD332" s="27"/>
      <c r="JE332" s="27"/>
      <c r="JF332" s="27"/>
      <c r="JG332" s="27"/>
      <c r="JH332" s="27"/>
      <c r="JI332" s="27"/>
      <c r="JJ332" s="27"/>
      <c r="JK332" s="27"/>
      <c r="JL332" s="27"/>
      <c r="JM332" s="27"/>
      <c r="JN332" s="27"/>
      <c r="JO332" s="27"/>
      <c r="JP332" s="27"/>
      <c r="JQ332" s="27"/>
      <c r="JR332" s="27"/>
      <c r="JS332" s="27"/>
      <c r="JT332" s="27"/>
      <c r="JU332" s="27"/>
      <c r="JV332" s="27"/>
      <c r="JW332" s="27"/>
      <c r="JX332" s="27"/>
      <c r="JY332" s="27"/>
      <c r="JZ332" s="27"/>
      <c r="KA332" s="27"/>
      <c r="KB332" s="27"/>
      <c r="KC332" s="27"/>
      <c r="KD332" s="27"/>
      <c r="KE332" s="27"/>
      <c r="KF332" s="27"/>
      <c r="KG332" s="27"/>
      <c r="KH332" s="27"/>
      <c r="KI332" s="27"/>
      <c r="KJ332" s="27"/>
      <c r="KK332" s="27"/>
      <c r="KL332" s="27"/>
      <c r="KM332" s="27"/>
      <c r="KN332" s="27"/>
      <c r="KO332" s="27"/>
      <c r="KP332" s="27"/>
      <c r="KQ332" s="27"/>
      <c r="KR332" s="27"/>
      <c r="KS332" s="27"/>
      <c r="KT332" s="27"/>
    </row>
    <row r="333" spans="1:306">
      <c r="A333" s="10" t="s">
        <v>65</v>
      </c>
      <c r="B333" s="10" t="s">
        <v>877</v>
      </c>
      <c r="K333" s="14"/>
      <c r="R333" s="14"/>
      <c r="AA333" s="14"/>
      <c r="AH333" s="14"/>
      <c r="IY333" s="27"/>
      <c r="IZ333" s="27"/>
      <c r="JA333" s="27"/>
      <c r="JB333" s="27"/>
      <c r="JC333" s="27"/>
      <c r="JD333" s="27"/>
      <c r="JE333" s="27"/>
      <c r="JF333" s="27"/>
      <c r="JG333" s="27"/>
      <c r="JH333" s="27"/>
      <c r="JI333" s="27"/>
      <c r="JJ333" s="27"/>
      <c r="JK333" s="27"/>
      <c r="JL333" s="27"/>
      <c r="JM333" s="27"/>
      <c r="JN333" s="27"/>
      <c r="JO333" s="27"/>
      <c r="JP333" s="27"/>
      <c r="JQ333" s="27"/>
      <c r="JR333" s="27"/>
      <c r="JS333" s="27"/>
      <c r="JT333" s="27"/>
      <c r="JU333" s="27"/>
      <c r="JV333" s="27"/>
      <c r="JW333" s="27"/>
      <c r="JX333" s="27"/>
      <c r="JY333" s="27"/>
      <c r="JZ333" s="27"/>
      <c r="KA333" s="27"/>
      <c r="KB333" s="27"/>
      <c r="KC333" s="27"/>
      <c r="KD333" s="27"/>
      <c r="KE333" s="27"/>
      <c r="KF333" s="27"/>
      <c r="KG333" s="27"/>
      <c r="KH333" s="27"/>
      <c r="KI333" s="27"/>
      <c r="KJ333" s="27"/>
      <c r="KK333" s="27"/>
      <c r="KL333" s="27"/>
      <c r="KM333" s="27"/>
      <c r="KN333" s="27"/>
      <c r="KO333" s="27"/>
      <c r="KP333" s="27"/>
      <c r="KQ333" s="27"/>
      <c r="KR333" s="27"/>
      <c r="KS333" s="27"/>
      <c r="KT333" s="27"/>
    </row>
    <row r="334" spans="1:306">
      <c r="A334" s="10" t="s">
        <v>66</v>
      </c>
      <c r="B334" s="10" t="s">
        <v>877</v>
      </c>
      <c r="C334" s="12">
        <v>28.644179999999999</v>
      </c>
      <c r="D334" s="12">
        <v>-80.624170000000007</v>
      </c>
      <c r="K334" s="14"/>
      <c r="R334" s="14"/>
      <c r="AA334" s="14"/>
      <c r="AH334" s="14"/>
      <c r="IY334" s="27"/>
      <c r="IZ334" s="27"/>
      <c r="JA334" s="27"/>
      <c r="JB334" s="27"/>
      <c r="JC334" s="27"/>
      <c r="JD334" s="27"/>
      <c r="JE334" s="27"/>
      <c r="JF334" s="27"/>
      <c r="JG334" s="27"/>
      <c r="JH334" s="27"/>
      <c r="JI334" s="27"/>
      <c r="JJ334" s="27"/>
      <c r="JK334" s="27"/>
      <c r="JL334" s="27"/>
      <c r="JM334" s="27"/>
      <c r="JN334" s="27"/>
      <c r="JO334" s="27"/>
      <c r="JP334" s="27"/>
      <c r="JQ334" s="27"/>
      <c r="JR334" s="27"/>
      <c r="JS334" s="27"/>
      <c r="JT334" s="27"/>
      <c r="JU334" s="27"/>
      <c r="JV334" s="27"/>
      <c r="JW334" s="27"/>
      <c r="JX334" s="27"/>
      <c r="JY334" s="27"/>
      <c r="JZ334" s="27"/>
      <c r="KA334" s="27"/>
      <c r="KB334" s="27"/>
      <c r="KC334" s="27"/>
      <c r="KD334" s="27"/>
      <c r="KE334" s="27"/>
      <c r="KF334" s="27"/>
      <c r="KG334" s="27"/>
      <c r="KH334" s="27"/>
      <c r="KI334" s="27"/>
      <c r="KJ334" s="27"/>
      <c r="KK334" s="27"/>
      <c r="KL334" s="27"/>
      <c r="KM334" s="27"/>
      <c r="KN334" s="27"/>
      <c r="KO334" s="27"/>
      <c r="KP334" s="27"/>
      <c r="KQ334" s="27"/>
      <c r="KR334" s="27"/>
      <c r="KS334" s="27"/>
      <c r="KT334" s="27"/>
    </row>
    <row r="335" spans="1:306" ht="64.5">
      <c r="A335" s="10" t="s">
        <v>93</v>
      </c>
      <c r="B335" s="10" t="s">
        <v>877</v>
      </c>
      <c r="C335" s="66">
        <v>29.147117000000001</v>
      </c>
      <c r="D335" s="66">
        <v>-80.975623999999996</v>
      </c>
      <c r="F335" s="12">
        <v>2</v>
      </c>
      <c r="G335" s="12" t="s">
        <v>1294</v>
      </c>
      <c r="H335" s="12">
        <v>0</v>
      </c>
      <c r="J335" s="12">
        <v>0</v>
      </c>
      <c r="K335" s="14"/>
      <c r="L335" s="12">
        <v>0</v>
      </c>
      <c r="N335" s="12">
        <v>0</v>
      </c>
      <c r="P335" s="12">
        <v>0</v>
      </c>
      <c r="R335" s="14"/>
      <c r="S335" s="12">
        <v>29.147003999999999</v>
      </c>
      <c r="T335" s="12">
        <v>-80.973714000000001</v>
      </c>
      <c r="V335" s="12">
        <v>2</v>
      </c>
      <c r="W335" s="12" t="s">
        <v>1294</v>
      </c>
      <c r="X335" s="12">
        <v>0</v>
      </c>
      <c r="Z335" s="12">
        <v>0</v>
      </c>
      <c r="AA335" s="14"/>
      <c r="AB335" s="12">
        <v>0</v>
      </c>
      <c r="AD335" s="12">
        <v>0</v>
      </c>
      <c r="AF335" s="12">
        <v>0</v>
      </c>
      <c r="AH335" s="14"/>
      <c r="AI335" s="12">
        <v>29.145185999999999</v>
      </c>
      <c r="AJ335" s="12">
        <v>-80.975999000000002</v>
      </c>
      <c r="AL335" s="12">
        <v>0</v>
      </c>
      <c r="AN335" s="12">
        <v>0</v>
      </c>
      <c r="AP335" s="12">
        <v>0</v>
      </c>
      <c r="AR335" s="12">
        <v>0</v>
      </c>
      <c r="AT335" s="12">
        <v>0</v>
      </c>
      <c r="AV335" s="12">
        <v>0</v>
      </c>
      <c r="AX335" s="14" t="s">
        <v>1599</v>
      </c>
      <c r="AY335" s="12">
        <v>29.143160000000002</v>
      </c>
      <c r="AZ335" s="12">
        <v>-80.969508000000005</v>
      </c>
      <c r="BB335" s="12">
        <v>2</v>
      </c>
      <c r="BC335" s="12" t="s">
        <v>1294</v>
      </c>
      <c r="BD335" s="12">
        <v>0</v>
      </c>
      <c r="BF335" s="12">
        <v>0</v>
      </c>
      <c r="BH335" s="12">
        <v>0</v>
      </c>
      <c r="BJ335" s="12">
        <v>0</v>
      </c>
      <c r="BL335" s="12">
        <v>0</v>
      </c>
      <c r="BO335" s="12">
        <v>29.142242</v>
      </c>
      <c r="BP335" s="12">
        <v>-80.968475999999995</v>
      </c>
      <c r="CD335" s="12" t="s">
        <v>1600</v>
      </c>
      <c r="CE335" s="12">
        <v>29.141407999999998</v>
      </c>
      <c r="CF335" s="12">
        <v>-80.967938000000004</v>
      </c>
      <c r="CH335" s="12">
        <v>0</v>
      </c>
      <c r="CJ335" s="12">
        <v>0</v>
      </c>
      <c r="CL335" s="12">
        <v>0</v>
      </c>
      <c r="CN335" s="12">
        <v>0</v>
      </c>
      <c r="CP335" s="12">
        <v>0</v>
      </c>
      <c r="CR335" s="12">
        <v>0</v>
      </c>
      <c r="CT335" s="12" t="s">
        <v>1601</v>
      </c>
      <c r="CU335" s="12">
        <v>29.123972999999999</v>
      </c>
      <c r="CV335" s="12">
        <v>-80.927189999999996</v>
      </c>
      <c r="CX335" s="12">
        <v>2</v>
      </c>
      <c r="CY335" s="12" t="s">
        <v>1294</v>
      </c>
      <c r="CZ335" s="12">
        <v>0</v>
      </c>
      <c r="DB335" s="12">
        <v>0</v>
      </c>
      <c r="DD335" s="12">
        <v>0</v>
      </c>
      <c r="DF335" s="12">
        <v>0</v>
      </c>
      <c r="DH335" s="12">
        <v>0</v>
      </c>
      <c r="DK335" s="12">
        <v>29.077876</v>
      </c>
      <c r="DL335" s="12">
        <v>-80.927189999999996</v>
      </c>
      <c r="DN335" s="12">
        <v>0</v>
      </c>
      <c r="DP335" s="12">
        <v>53</v>
      </c>
      <c r="DQ335" s="12" t="s">
        <v>1294</v>
      </c>
      <c r="DR335" s="12">
        <v>0</v>
      </c>
      <c r="DT335" s="12">
        <v>0</v>
      </c>
      <c r="DV335" s="12">
        <v>0</v>
      </c>
      <c r="DX335" s="12">
        <v>0</v>
      </c>
      <c r="DZ335" s="14" t="s">
        <v>1602</v>
      </c>
      <c r="IY335" s="27"/>
      <c r="IZ335" s="27"/>
      <c r="JA335" s="27"/>
      <c r="JB335" s="27"/>
      <c r="JC335" s="27"/>
      <c r="JD335" s="27"/>
      <c r="JE335" s="27"/>
      <c r="JF335" s="27"/>
      <c r="JG335" s="27"/>
      <c r="JH335" s="27"/>
      <c r="JI335" s="27"/>
      <c r="JJ335" s="27"/>
      <c r="JK335" s="27"/>
      <c r="JL335" s="27"/>
      <c r="JM335" s="27"/>
      <c r="JN335" s="27"/>
      <c r="JO335" s="27"/>
      <c r="JP335" s="27"/>
      <c r="JQ335" s="27"/>
      <c r="JR335" s="27"/>
      <c r="JS335" s="27"/>
      <c r="JT335" s="27"/>
      <c r="JU335" s="27"/>
      <c r="JV335" s="27"/>
      <c r="JW335" s="27"/>
      <c r="JX335" s="27"/>
      <c r="JY335" s="27"/>
      <c r="JZ335" s="27"/>
      <c r="KA335" s="27"/>
      <c r="KB335" s="27"/>
      <c r="KC335" s="27"/>
      <c r="KD335" s="27"/>
      <c r="KE335" s="27"/>
      <c r="KF335" s="27"/>
      <c r="KG335" s="27"/>
      <c r="KH335" s="27"/>
      <c r="KI335" s="27"/>
      <c r="KJ335" s="27"/>
      <c r="KK335" s="27"/>
      <c r="KL335" s="27"/>
      <c r="KM335" s="27"/>
      <c r="KN335" s="27"/>
      <c r="KO335" s="27"/>
      <c r="KP335" s="27"/>
      <c r="KQ335" s="27"/>
      <c r="KR335" s="27"/>
      <c r="KS335" s="27"/>
      <c r="KT335" s="27"/>
    </row>
    <row r="336" spans="1:306" ht="31.5">
      <c r="A336" s="10" t="s">
        <v>886</v>
      </c>
      <c r="B336" s="10" t="s">
        <v>877</v>
      </c>
      <c r="K336" s="14"/>
      <c r="R336" s="14"/>
      <c r="AA336" s="14"/>
      <c r="AH336" s="14"/>
      <c r="IY336" s="27"/>
      <c r="IZ336" s="27"/>
      <c r="JA336" s="27"/>
      <c r="JB336" s="27"/>
      <c r="JC336" s="27"/>
      <c r="JD336" s="27"/>
      <c r="JE336" s="27"/>
      <c r="JF336" s="27"/>
      <c r="JG336" s="27"/>
      <c r="JH336" s="27"/>
      <c r="JI336" s="27"/>
      <c r="JJ336" s="27"/>
      <c r="JK336" s="27"/>
      <c r="JL336" s="27"/>
      <c r="JM336" s="27"/>
      <c r="JN336" s="27"/>
      <c r="JO336" s="27"/>
      <c r="JP336" s="27"/>
      <c r="JQ336" s="27"/>
      <c r="JR336" s="27"/>
      <c r="JS336" s="27"/>
      <c r="JT336" s="27"/>
      <c r="JU336" s="27"/>
      <c r="JV336" s="27"/>
      <c r="JW336" s="27"/>
      <c r="JX336" s="27"/>
      <c r="JY336" s="27"/>
      <c r="JZ336" s="27"/>
      <c r="KA336" s="27"/>
      <c r="KB336" s="27"/>
      <c r="KC336" s="27"/>
      <c r="KD336" s="27"/>
      <c r="KE336" s="27"/>
      <c r="KF336" s="27"/>
      <c r="KG336" s="27"/>
      <c r="KH336" s="27"/>
      <c r="KI336" s="27"/>
      <c r="KJ336" s="27"/>
      <c r="KK336" s="27"/>
      <c r="KL336" s="27"/>
      <c r="KM336" s="27"/>
      <c r="KN336" s="27"/>
      <c r="KO336" s="27"/>
      <c r="KP336" s="27"/>
      <c r="KQ336" s="27"/>
      <c r="KR336" s="27"/>
      <c r="KS336" s="27"/>
      <c r="KT336" s="27"/>
    </row>
    <row r="337" spans="1:306" ht="47.25">
      <c r="A337" s="10" t="s">
        <v>887</v>
      </c>
      <c r="B337" s="10" t="s">
        <v>877</v>
      </c>
      <c r="C337" s="84"/>
      <c r="D337" s="84"/>
      <c r="H337" s="19"/>
      <c r="K337" s="14"/>
      <c r="R337" s="14"/>
      <c r="S337" s="84"/>
      <c r="T337" s="84"/>
      <c r="AA337" s="14"/>
      <c r="AH337" s="14"/>
      <c r="IY337" s="27"/>
      <c r="IZ337" s="27"/>
      <c r="JA337" s="27"/>
      <c r="JB337" s="27"/>
      <c r="JC337" s="27"/>
      <c r="JD337" s="27"/>
      <c r="JE337" s="27"/>
      <c r="JF337" s="27"/>
      <c r="JG337" s="27"/>
      <c r="JH337" s="27"/>
      <c r="JI337" s="27"/>
      <c r="JJ337" s="27"/>
      <c r="JK337" s="27"/>
      <c r="JL337" s="27"/>
      <c r="JM337" s="27"/>
      <c r="JN337" s="27"/>
      <c r="JO337" s="27"/>
      <c r="JP337" s="27"/>
      <c r="JQ337" s="27"/>
      <c r="JR337" s="27"/>
      <c r="JS337" s="27"/>
      <c r="JT337" s="27"/>
      <c r="JU337" s="27"/>
      <c r="JV337" s="27"/>
      <c r="JW337" s="27"/>
      <c r="JX337" s="27"/>
      <c r="JY337" s="27"/>
      <c r="JZ337" s="27"/>
      <c r="KA337" s="27"/>
      <c r="KB337" s="27"/>
      <c r="KC337" s="27"/>
      <c r="KD337" s="27"/>
      <c r="KE337" s="27"/>
      <c r="KF337" s="27"/>
      <c r="KG337" s="27"/>
      <c r="KH337" s="27"/>
      <c r="KI337" s="27"/>
      <c r="KJ337" s="27"/>
      <c r="KK337" s="27"/>
      <c r="KL337" s="27"/>
      <c r="KM337" s="27"/>
      <c r="KN337" s="27"/>
      <c r="KO337" s="27"/>
      <c r="KP337" s="27"/>
      <c r="KQ337" s="27"/>
      <c r="KR337" s="27"/>
      <c r="KS337" s="27"/>
      <c r="KT337" s="27"/>
    </row>
    <row r="338" spans="1:306" ht="31.5">
      <c r="A338" s="10" t="s">
        <v>888</v>
      </c>
      <c r="B338" s="10" t="s">
        <v>877</v>
      </c>
      <c r="K338" s="14"/>
      <c r="R338" s="14"/>
      <c r="T338" s="85"/>
      <c r="AA338" s="14"/>
      <c r="AH338" s="16"/>
      <c r="IY338" s="27"/>
      <c r="IZ338" s="27"/>
      <c r="JA338" s="27"/>
      <c r="JB338" s="27"/>
      <c r="JC338" s="27"/>
      <c r="JD338" s="27"/>
      <c r="JE338" s="27"/>
      <c r="JF338" s="27"/>
      <c r="JG338" s="27"/>
      <c r="JH338" s="27"/>
      <c r="JI338" s="27"/>
      <c r="JJ338" s="27"/>
      <c r="JK338" s="27"/>
      <c r="JL338" s="27"/>
      <c r="JM338" s="27"/>
      <c r="JN338" s="27"/>
      <c r="JO338" s="27"/>
      <c r="JP338" s="27"/>
      <c r="JQ338" s="27"/>
      <c r="JR338" s="27"/>
      <c r="JS338" s="27"/>
      <c r="JT338" s="27"/>
      <c r="JU338" s="27"/>
      <c r="JV338" s="27"/>
      <c r="JW338" s="27"/>
      <c r="JX338" s="27"/>
      <c r="JY338" s="27"/>
      <c r="JZ338" s="27"/>
      <c r="KA338" s="27"/>
      <c r="KB338" s="27"/>
      <c r="KC338" s="27"/>
      <c r="KD338" s="27"/>
      <c r="KE338" s="27"/>
      <c r="KF338" s="27"/>
      <c r="KG338" s="27"/>
      <c r="KH338" s="27"/>
      <c r="KI338" s="27"/>
      <c r="KJ338" s="27"/>
      <c r="KK338" s="27"/>
      <c r="KL338" s="27"/>
      <c r="KM338" s="27"/>
      <c r="KN338" s="27"/>
      <c r="KO338" s="27"/>
      <c r="KP338" s="27"/>
      <c r="KQ338" s="27"/>
      <c r="KR338" s="27"/>
      <c r="KS338" s="27"/>
      <c r="KT338" s="27"/>
    </row>
    <row r="339" spans="1:306">
      <c r="A339" s="10" t="s">
        <v>145</v>
      </c>
      <c r="B339" s="10" t="s">
        <v>877</v>
      </c>
      <c r="C339" s="12">
        <v>28.940007999999999</v>
      </c>
      <c r="D339" s="12">
        <v>-80.867187999999999</v>
      </c>
      <c r="E339" s="12">
        <v>1250</v>
      </c>
      <c r="F339" s="12">
        <v>2</v>
      </c>
      <c r="K339" s="14"/>
      <c r="R339" s="14"/>
      <c r="S339" s="12">
        <v>28.931967</v>
      </c>
      <c r="T339" s="12">
        <v>-80.864480999999998</v>
      </c>
      <c r="U339" s="12">
        <v>1310</v>
      </c>
      <c r="V339" s="12">
        <v>2</v>
      </c>
      <c r="AA339" s="14"/>
      <c r="AH339" s="14"/>
      <c r="AI339" s="12">
        <v>28.94482</v>
      </c>
      <c r="AJ339" s="12">
        <v>-80.853813000000002</v>
      </c>
      <c r="AK339" s="12">
        <v>1340</v>
      </c>
      <c r="AL339" s="12">
        <v>4</v>
      </c>
      <c r="IY339" s="27"/>
      <c r="IZ339" s="27"/>
      <c r="JA339" s="27"/>
      <c r="JB339" s="27"/>
      <c r="JC339" s="27"/>
      <c r="JD339" s="27"/>
      <c r="JE339" s="27"/>
      <c r="JF339" s="27"/>
      <c r="JG339" s="27"/>
      <c r="JH339" s="27"/>
      <c r="JI339" s="27"/>
      <c r="JJ339" s="27"/>
      <c r="JK339" s="27"/>
      <c r="JL339" s="27"/>
      <c r="JM339" s="27"/>
      <c r="JN339" s="27"/>
      <c r="JO339" s="27"/>
      <c r="JP339" s="27"/>
      <c r="JQ339" s="27"/>
      <c r="JR339" s="27"/>
      <c r="JS339" s="27"/>
      <c r="JT339" s="27"/>
      <c r="JU339" s="27"/>
      <c r="JV339" s="27"/>
      <c r="JW339" s="27"/>
      <c r="JX339" s="27"/>
      <c r="JY339" s="27"/>
      <c r="JZ339" s="27"/>
      <c r="KA339" s="27"/>
      <c r="KB339" s="27"/>
      <c r="KC339" s="27"/>
      <c r="KD339" s="27"/>
      <c r="KE339" s="27"/>
      <c r="KF339" s="27"/>
      <c r="KG339" s="27"/>
      <c r="KH339" s="27"/>
      <c r="KI339" s="27"/>
      <c r="KJ339" s="27"/>
      <c r="KK339" s="27"/>
      <c r="KL339" s="27"/>
      <c r="KM339" s="27"/>
      <c r="KN339" s="27"/>
      <c r="KO339" s="27"/>
      <c r="KP339" s="27"/>
      <c r="KQ339" s="27"/>
      <c r="KR339" s="27"/>
      <c r="KS339" s="27"/>
      <c r="KT339" s="27"/>
    </row>
    <row r="340" spans="1:306" ht="31.5">
      <c r="A340" s="10" t="s">
        <v>148</v>
      </c>
      <c r="B340" s="10" t="s">
        <v>877</v>
      </c>
      <c r="C340" s="12" t="s">
        <v>1603</v>
      </c>
      <c r="D340" s="12" t="s">
        <v>1604</v>
      </c>
      <c r="K340" s="14"/>
      <c r="L340" s="12">
        <v>2</v>
      </c>
      <c r="R340" s="14"/>
      <c r="AA340" s="14"/>
      <c r="AH340" s="14"/>
      <c r="IY340" s="27"/>
      <c r="IZ340" s="27"/>
      <c r="JA340" s="27"/>
      <c r="JB340" s="27"/>
      <c r="JC340" s="27"/>
      <c r="JD340" s="27"/>
      <c r="JE340" s="27"/>
      <c r="JF340" s="27"/>
      <c r="JG340" s="27"/>
      <c r="JH340" s="27"/>
      <c r="JI340" s="27"/>
      <c r="JJ340" s="27"/>
      <c r="JK340" s="27"/>
      <c r="JL340" s="27"/>
      <c r="JM340" s="27"/>
      <c r="JN340" s="27"/>
      <c r="JO340" s="27"/>
      <c r="JP340" s="27"/>
      <c r="JQ340" s="27"/>
      <c r="JR340" s="27"/>
      <c r="JS340" s="27"/>
      <c r="JT340" s="27"/>
      <c r="JU340" s="27"/>
      <c r="JV340" s="27"/>
      <c r="JW340" s="27"/>
      <c r="JX340" s="27"/>
      <c r="JY340" s="27"/>
      <c r="JZ340" s="27"/>
      <c r="KA340" s="27"/>
      <c r="KB340" s="27"/>
      <c r="KC340" s="27"/>
      <c r="KD340" s="27"/>
      <c r="KE340" s="27"/>
      <c r="KF340" s="27"/>
      <c r="KG340" s="27"/>
      <c r="KH340" s="27"/>
      <c r="KI340" s="27"/>
      <c r="KJ340" s="27"/>
      <c r="KK340" s="27"/>
      <c r="KL340" s="27"/>
      <c r="KM340" s="27"/>
      <c r="KN340" s="27"/>
      <c r="KO340" s="27"/>
      <c r="KP340" s="27"/>
      <c r="KQ340" s="27"/>
      <c r="KR340" s="27"/>
      <c r="KS340" s="27"/>
      <c r="KT340" s="27"/>
    </row>
    <row r="341" spans="1:306" ht="47.25">
      <c r="A341" s="10" t="s">
        <v>149</v>
      </c>
      <c r="B341" s="10" t="s">
        <v>877</v>
      </c>
      <c r="C341" s="12" t="s">
        <v>1605</v>
      </c>
      <c r="D341" s="12" t="s">
        <v>1606</v>
      </c>
      <c r="K341" s="14"/>
      <c r="L341" s="12">
        <v>62</v>
      </c>
      <c r="R341" s="14"/>
      <c r="AA341" s="14"/>
      <c r="AH341" s="14"/>
      <c r="IY341" s="27"/>
      <c r="IZ341" s="27"/>
      <c r="JA341" s="27"/>
      <c r="JB341" s="27"/>
      <c r="JC341" s="27"/>
      <c r="JD341" s="27"/>
      <c r="JE341" s="27"/>
      <c r="JF341" s="27"/>
      <c r="JG341" s="27"/>
      <c r="JH341" s="27"/>
      <c r="JI341" s="27"/>
      <c r="JJ341" s="27"/>
      <c r="JK341" s="27"/>
      <c r="JL341" s="27"/>
      <c r="JM341" s="27"/>
      <c r="JN341" s="27"/>
      <c r="JO341" s="27"/>
      <c r="JP341" s="27"/>
      <c r="JQ341" s="27"/>
      <c r="JR341" s="27"/>
      <c r="JS341" s="27"/>
      <c r="JT341" s="27"/>
      <c r="JU341" s="27"/>
      <c r="JV341" s="27"/>
      <c r="JW341" s="27"/>
      <c r="JX341" s="27"/>
      <c r="JY341" s="27"/>
      <c r="JZ341" s="27"/>
      <c r="KA341" s="27"/>
      <c r="KB341" s="27"/>
      <c r="KC341" s="27"/>
      <c r="KD341" s="27"/>
      <c r="KE341" s="27"/>
      <c r="KF341" s="27"/>
      <c r="KG341" s="27"/>
      <c r="KH341" s="27"/>
      <c r="KI341" s="27"/>
      <c r="KJ341" s="27"/>
      <c r="KK341" s="27"/>
      <c r="KL341" s="27"/>
      <c r="KM341" s="27"/>
      <c r="KN341" s="27"/>
      <c r="KO341" s="27"/>
      <c r="KP341" s="27"/>
      <c r="KQ341" s="27"/>
      <c r="KR341" s="27"/>
      <c r="KS341" s="27"/>
      <c r="KT341" s="27"/>
    </row>
    <row r="342" spans="1:306" ht="47.25">
      <c r="A342" s="10" t="s">
        <v>150</v>
      </c>
      <c r="B342" s="10" t="s">
        <v>877</v>
      </c>
      <c r="K342" s="14"/>
      <c r="R342" s="14"/>
      <c r="AA342" s="14"/>
      <c r="AH342" s="14"/>
      <c r="IY342" s="27"/>
      <c r="IZ342" s="27"/>
      <c r="JA342" s="27"/>
      <c r="JB342" s="27"/>
      <c r="JC342" s="27"/>
      <c r="JD342" s="27"/>
      <c r="JE342" s="27"/>
      <c r="JF342" s="27"/>
      <c r="JG342" s="27"/>
      <c r="JH342" s="27"/>
      <c r="JI342" s="27"/>
      <c r="JJ342" s="27"/>
      <c r="JK342" s="27"/>
      <c r="JL342" s="27"/>
      <c r="JM342" s="27"/>
      <c r="JN342" s="27"/>
      <c r="JO342" s="27"/>
      <c r="JP342" s="27"/>
      <c r="JQ342" s="27"/>
      <c r="JR342" s="27"/>
      <c r="JS342" s="27"/>
      <c r="JT342" s="27"/>
      <c r="JU342" s="27"/>
      <c r="JV342" s="27"/>
      <c r="JW342" s="27"/>
      <c r="JX342" s="27"/>
      <c r="JY342" s="27"/>
      <c r="JZ342" s="27"/>
      <c r="KA342" s="27"/>
      <c r="KB342" s="27"/>
      <c r="KC342" s="27"/>
      <c r="KD342" s="27"/>
      <c r="KE342" s="27"/>
      <c r="KF342" s="27"/>
      <c r="KG342" s="27"/>
      <c r="KH342" s="27"/>
      <c r="KI342" s="27"/>
      <c r="KJ342" s="27"/>
      <c r="KK342" s="27"/>
      <c r="KL342" s="27"/>
      <c r="KM342" s="27"/>
      <c r="KN342" s="27"/>
      <c r="KO342" s="27"/>
      <c r="KP342" s="27"/>
      <c r="KQ342" s="27"/>
      <c r="KR342" s="27"/>
      <c r="KS342" s="27"/>
      <c r="KT342" s="27"/>
    </row>
    <row r="343" spans="1:306" ht="115.5">
      <c r="A343" s="10" t="s">
        <v>164</v>
      </c>
      <c r="B343" s="10" t="s">
        <v>877</v>
      </c>
      <c r="C343" s="12">
        <v>29.068200000000001</v>
      </c>
      <c r="D343" s="12">
        <v>-80.890911000000003</v>
      </c>
      <c r="F343" s="12">
        <v>0</v>
      </c>
      <c r="H343" s="12">
        <v>0</v>
      </c>
      <c r="J343" s="12">
        <v>6</v>
      </c>
      <c r="K343" s="14" t="s">
        <v>1607</v>
      </c>
      <c r="L343" s="12">
        <v>0</v>
      </c>
      <c r="N343" s="12">
        <v>0</v>
      </c>
      <c r="P343" s="12">
        <v>7</v>
      </c>
      <c r="Q343" s="12" t="s">
        <v>1294</v>
      </c>
      <c r="R343" s="14" t="s">
        <v>1608</v>
      </c>
      <c r="S343" s="12">
        <v>29.072624999999999</v>
      </c>
      <c r="T343" s="12">
        <v>-80.927558000000005</v>
      </c>
      <c r="V343" s="12">
        <v>0</v>
      </c>
      <c r="X343" s="12">
        <v>0</v>
      </c>
      <c r="Z343" s="12">
        <v>7</v>
      </c>
      <c r="AA343" s="14" t="s">
        <v>1609</v>
      </c>
      <c r="AB343" s="12">
        <v>0</v>
      </c>
      <c r="AD343" s="12">
        <v>0</v>
      </c>
      <c r="AF343" s="12">
        <v>2</v>
      </c>
      <c r="AG343" s="12" t="s">
        <v>1294</v>
      </c>
      <c r="AH343" s="14" t="s">
        <v>1610</v>
      </c>
      <c r="AI343" s="12">
        <v>29.070174999999999</v>
      </c>
      <c r="AJ343" s="12">
        <v>-80.929968000000002</v>
      </c>
      <c r="AL343" s="12">
        <v>0</v>
      </c>
      <c r="AN343" s="12">
        <v>0</v>
      </c>
      <c r="AP343" s="12">
        <v>2</v>
      </c>
      <c r="AQ343" s="14" t="s">
        <v>1611</v>
      </c>
      <c r="AR343" s="12">
        <v>0</v>
      </c>
      <c r="AT343" s="12">
        <v>0</v>
      </c>
      <c r="AV343" s="12">
        <v>0</v>
      </c>
      <c r="AY343" s="12">
        <v>29.072624999999999</v>
      </c>
      <c r="AZ343" s="12">
        <v>-80.930107000000007</v>
      </c>
      <c r="BB343" s="12">
        <v>0</v>
      </c>
      <c r="BD343" s="12">
        <v>0</v>
      </c>
      <c r="BF343" s="12">
        <v>5</v>
      </c>
      <c r="BG343" s="12" t="s">
        <v>1294</v>
      </c>
      <c r="BH343" s="12">
        <v>0</v>
      </c>
      <c r="BJ343" s="12">
        <v>0</v>
      </c>
      <c r="BL343" s="12">
        <v>0</v>
      </c>
      <c r="IY343" s="27"/>
      <c r="IZ343" s="27"/>
      <c r="JA343" s="27"/>
      <c r="JB343" s="27"/>
      <c r="JC343" s="27"/>
      <c r="JD343" s="27"/>
      <c r="JE343" s="27"/>
      <c r="JF343" s="27"/>
      <c r="JG343" s="27"/>
      <c r="JH343" s="27"/>
      <c r="JI343" s="27"/>
      <c r="JJ343" s="27"/>
      <c r="JK343" s="27"/>
      <c r="JL343" s="27"/>
      <c r="JM343" s="27"/>
      <c r="JN343" s="27"/>
      <c r="JO343" s="27"/>
      <c r="JP343" s="27"/>
      <c r="JQ343" s="27"/>
      <c r="JR343" s="27"/>
      <c r="JS343" s="27"/>
      <c r="JT343" s="27"/>
      <c r="JU343" s="27"/>
      <c r="JV343" s="27"/>
      <c r="JW343" s="27"/>
      <c r="JX343" s="27"/>
      <c r="JY343" s="27"/>
      <c r="JZ343" s="27"/>
      <c r="KA343" s="27"/>
      <c r="KB343" s="27"/>
      <c r="KC343" s="27"/>
      <c r="KD343" s="27"/>
      <c r="KE343" s="27"/>
      <c r="KF343" s="27"/>
      <c r="KG343" s="27"/>
      <c r="KH343" s="27"/>
      <c r="KI343" s="27"/>
      <c r="KJ343" s="27"/>
      <c r="KK343" s="27"/>
      <c r="KL343" s="27"/>
      <c r="KM343" s="27"/>
      <c r="KN343" s="27"/>
      <c r="KO343" s="27"/>
      <c r="KP343" s="27"/>
      <c r="KQ343" s="27"/>
      <c r="KR343" s="27"/>
      <c r="KS343" s="27"/>
      <c r="KT343" s="27"/>
    </row>
    <row r="344" spans="1:306" ht="31.5">
      <c r="A344" s="10" t="s">
        <v>167</v>
      </c>
      <c r="B344" s="10" t="s">
        <v>877</v>
      </c>
      <c r="K344" s="14"/>
      <c r="R344" s="14"/>
      <c r="AA344" s="14"/>
      <c r="AH344" s="14"/>
      <c r="IY344" s="27"/>
      <c r="IZ344" s="27"/>
      <c r="JA344" s="27"/>
      <c r="JB344" s="27"/>
      <c r="JC344" s="27"/>
      <c r="JD344" s="27"/>
      <c r="JE344" s="27"/>
      <c r="JF344" s="27"/>
      <c r="JG344" s="27"/>
      <c r="JH344" s="27"/>
      <c r="JI344" s="27"/>
      <c r="JJ344" s="27"/>
      <c r="JK344" s="27"/>
      <c r="JL344" s="27"/>
      <c r="JM344" s="27"/>
      <c r="JN344" s="27"/>
      <c r="JO344" s="27"/>
      <c r="JP344" s="27"/>
      <c r="JQ344" s="27"/>
      <c r="JR344" s="27"/>
      <c r="JS344" s="27"/>
      <c r="JT344" s="27"/>
      <c r="JU344" s="27"/>
      <c r="JV344" s="27"/>
      <c r="JW344" s="27"/>
      <c r="JX344" s="27"/>
      <c r="JY344" s="27"/>
      <c r="JZ344" s="27"/>
      <c r="KA344" s="27"/>
      <c r="KB344" s="27"/>
      <c r="KC344" s="27"/>
      <c r="KD344" s="27"/>
      <c r="KE344" s="27"/>
      <c r="KF344" s="27"/>
      <c r="KG344" s="27"/>
      <c r="KH344" s="27"/>
      <c r="KI344" s="27"/>
      <c r="KJ344" s="27"/>
      <c r="KK344" s="27"/>
      <c r="KL344" s="27"/>
      <c r="KM344" s="27"/>
      <c r="KN344" s="27"/>
      <c r="KO344" s="27"/>
      <c r="KP344" s="27"/>
      <c r="KQ344" s="27"/>
      <c r="KR344" s="27"/>
      <c r="KS344" s="27"/>
      <c r="KT344" s="27"/>
    </row>
    <row r="345" spans="1:306" ht="63">
      <c r="A345" s="10" t="s">
        <v>900</v>
      </c>
      <c r="B345" s="10" t="s">
        <v>877</v>
      </c>
      <c r="C345" s="12">
        <v>29.357788899999999</v>
      </c>
      <c r="D345" s="12">
        <v>-81.070306599999995</v>
      </c>
      <c r="E345" s="70">
        <v>0.4</v>
      </c>
      <c r="K345" s="14"/>
      <c r="L345" s="12">
        <v>4</v>
      </c>
      <c r="M345" s="12" t="s">
        <v>1612</v>
      </c>
      <c r="R345" s="14"/>
      <c r="U345" s="12">
        <v>29.087368999999999</v>
      </c>
      <c r="V345" s="12">
        <v>-80.926777000000001</v>
      </c>
      <c r="AA345" s="14"/>
      <c r="AB345" s="12">
        <v>2</v>
      </c>
      <c r="AC345" s="12" t="s">
        <v>1613</v>
      </c>
      <c r="AH345" s="14" t="s">
        <v>1614</v>
      </c>
      <c r="AI345" s="12">
        <v>29.08531</v>
      </c>
      <c r="AJ345" s="12">
        <v>-80.924689999999998</v>
      </c>
      <c r="AK345" s="70">
        <v>0.61944444444444446</v>
      </c>
      <c r="AR345" s="12">
        <v>5</v>
      </c>
      <c r="AS345" s="12" t="s">
        <v>1612</v>
      </c>
      <c r="IY345" s="27"/>
      <c r="IZ345" s="27"/>
      <c r="JA345" s="27"/>
      <c r="JB345" s="27"/>
      <c r="JC345" s="27"/>
      <c r="JD345" s="27"/>
      <c r="JE345" s="27"/>
      <c r="JF345" s="27"/>
      <c r="JG345" s="27"/>
      <c r="JH345" s="27"/>
      <c r="JI345" s="27"/>
      <c r="JJ345" s="27"/>
      <c r="JK345" s="27"/>
      <c r="JL345" s="27"/>
      <c r="JM345" s="27"/>
      <c r="JN345" s="27"/>
      <c r="JO345" s="27"/>
      <c r="JP345" s="27"/>
      <c r="JQ345" s="27"/>
      <c r="JR345" s="27"/>
      <c r="JS345" s="27"/>
      <c r="JT345" s="27"/>
      <c r="JU345" s="27"/>
      <c r="JV345" s="27"/>
      <c r="JW345" s="27"/>
      <c r="JX345" s="27"/>
      <c r="JY345" s="27"/>
      <c r="JZ345" s="27"/>
      <c r="KA345" s="27"/>
      <c r="KB345" s="27"/>
      <c r="KC345" s="27"/>
      <c r="KD345" s="27"/>
      <c r="KE345" s="27"/>
      <c r="KF345" s="27"/>
      <c r="KG345" s="27"/>
      <c r="KH345" s="27"/>
      <c r="KI345" s="27"/>
      <c r="KJ345" s="27"/>
      <c r="KK345" s="27"/>
      <c r="KL345" s="27"/>
      <c r="KM345" s="27"/>
      <c r="KN345" s="27"/>
      <c r="KO345" s="27"/>
      <c r="KP345" s="27"/>
      <c r="KQ345" s="27"/>
      <c r="KR345" s="27"/>
      <c r="KS345" s="27"/>
      <c r="KT345" s="27"/>
    </row>
    <row r="346" spans="1:306" ht="141">
      <c r="A346" s="10" t="s">
        <v>140</v>
      </c>
      <c r="B346" s="10" t="s">
        <v>15</v>
      </c>
      <c r="D346" s="12">
        <v>-84.348269999999999</v>
      </c>
      <c r="E346" s="12">
        <v>1614</v>
      </c>
      <c r="F346" s="12">
        <v>2</v>
      </c>
      <c r="G346" s="12" t="s">
        <v>1615</v>
      </c>
      <c r="H346" s="12">
        <v>60</v>
      </c>
      <c r="K346" s="14"/>
      <c r="P346" s="12">
        <v>4</v>
      </c>
      <c r="Q346" s="12" t="s">
        <v>1616</v>
      </c>
      <c r="R346" s="14" t="s">
        <v>1617</v>
      </c>
      <c r="AA346" s="14"/>
      <c r="AH346" s="14"/>
      <c r="IY346" s="27"/>
      <c r="IZ346" s="27"/>
      <c r="JA346" s="27"/>
      <c r="JB346" s="27"/>
      <c r="JC346" s="27"/>
      <c r="JD346" s="27"/>
      <c r="JE346" s="27"/>
      <c r="JF346" s="27"/>
      <c r="JG346" s="27"/>
      <c r="JH346" s="27"/>
      <c r="JI346" s="27"/>
      <c r="JJ346" s="27"/>
      <c r="JK346" s="27"/>
      <c r="JL346" s="27"/>
      <c r="JM346" s="27"/>
      <c r="JN346" s="27"/>
      <c r="JO346" s="27"/>
      <c r="JP346" s="27"/>
      <c r="JQ346" s="27"/>
      <c r="JR346" s="27"/>
      <c r="JS346" s="27"/>
      <c r="JT346" s="27"/>
      <c r="JU346" s="27"/>
      <c r="JV346" s="27"/>
      <c r="JW346" s="27"/>
      <c r="JX346" s="27"/>
      <c r="JY346" s="27"/>
      <c r="JZ346" s="27"/>
      <c r="KA346" s="27"/>
      <c r="KB346" s="27"/>
      <c r="KC346" s="27"/>
      <c r="KD346" s="27"/>
      <c r="KE346" s="27"/>
      <c r="KF346" s="27"/>
      <c r="KG346" s="27"/>
      <c r="KH346" s="27"/>
      <c r="KI346" s="27"/>
      <c r="KJ346" s="27"/>
      <c r="KK346" s="27"/>
      <c r="KL346" s="27"/>
      <c r="KM346" s="27"/>
      <c r="KN346" s="27"/>
      <c r="KO346" s="27"/>
      <c r="KP346" s="27"/>
      <c r="KQ346" s="27"/>
      <c r="KR346" s="27"/>
      <c r="KS346" s="27"/>
      <c r="KT346" s="27"/>
    </row>
    <row r="347" spans="1:306" ht="77.25">
      <c r="A347" s="10" t="s">
        <v>183</v>
      </c>
      <c r="B347" s="10" t="s">
        <v>15</v>
      </c>
      <c r="C347" s="12">
        <v>30.11148</v>
      </c>
      <c r="D347" s="12">
        <v>-84.132628999999994</v>
      </c>
      <c r="K347" s="14"/>
      <c r="R347" s="14" t="s">
        <v>1618</v>
      </c>
      <c r="S347" s="12">
        <v>30.091453000000001</v>
      </c>
      <c r="T347" s="12">
        <v>-84.155522000000005</v>
      </c>
      <c r="AA347" s="14"/>
      <c r="AH347" s="14" t="s">
        <v>1619</v>
      </c>
      <c r="AI347" s="12">
        <v>30.088222999999999</v>
      </c>
      <c r="AJ347" s="12">
        <v>-84.159671000000003</v>
      </c>
      <c r="AX347" s="12" t="s">
        <v>1620</v>
      </c>
      <c r="AY347" s="12">
        <v>30.080753000000001</v>
      </c>
      <c r="AZ347" s="12">
        <v>-84.164096000000001</v>
      </c>
      <c r="BN347" s="12" t="s">
        <v>1621</v>
      </c>
      <c r="BO347" s="12">
        <v>30.076896000000001</v>
      </c>
      <c r="BP347" s="12">
        <v>-84.180108000000004</v>
      </c>
      <c r="BT347" s="12">
        <v>26</v>
      </c>
      <c r="CD347" s="12" t="s">
        <v>1622</v>
      </c>
      <c r="CE347" s="12" t="s">
        <v>899</v>
      </c>
      <c r="IY347" s="27"/>
      <c r="IZ347" s="27"/>
      <c r="JA347" s="27"/>
      <c r="JB347" s="27"/>
      <c r="JC347" s="27"/>
      <c r="JD347" s="27"/>
      <c r="JE347" s="27"/>
      <c r="JF347" s="27"/>
      <c r="JG347" s="27"/>
      <c r="JH347" s="27"/>
      <c r="JI347" s="27"/>
      <c r="JJ347" s="27"/>
      <c r="JK347" s="27"/>
      <c r="JL347" s="27"/>
      <c r="JM347" s="27"/>
      <c r="JN347" s="27"/>
      <c r="JO347" s="27"/>
      <c r="JP347" s="27"/>
      <c r="JQ347" s="27"/>
      <c r="JR347" s="27"/>
      <c r="JS347" s="27"/>
      <c r="JT347" s="27"/>
      <c r="JU347" s="27"/>
      <c r="JV347" s="27"/>
      <c r="JW347" s="27"/>
      <c r="JX347" s="27"/>
      <c r="JY347" s="27"/>
      <c r="JZ347" s="27"/>
      <c r="KA347" s="27"/>
      <c r="KB347" s="27"/>
      <c r="KC347" s="27"/>
      <c r="KD347" s="27"/>
      <c r="KE347" s="27"/>
      <c r="KF347" s="27"/>
      <c r="KG347" s="27"/>
      <c r="KH347" s="27"/>
      <c r="KI347" s="27"/>
      <c r="KJ347" s="27"/>
      <c r="KK347" s="27"/>
      <c r="KL347" s="27"/>
      <c r="KM347" s="27"/>
      <c r="KN347" s="27"/>
      <c r="KO347" s="27"/>
      <c r="KP347" s="27"/>
      <c r="KQ347" s="27"/>
      <c r="KR347" s="27"/>
      <c r="KS347" s="27"/>
      <c r="KT347" s="27"/>
    </row>
    <row r="348" spans="1:306" ht="39">
      <c r="A348" s="10" t="s">
        <v>187</v>
      </c>
      <c r="B348" s="10" t="s">
        <v>15</v>
      </c>
      <c r="C348" s="12">
        <v>30.062139999999999</v>
      </c>
      <c r="D348" s="12">
        <v>-84.192530000000005</v>
      </c>
      <c r="E348" s="12">
        <v>1312</v>
      </c>
      <c r="F348" s="12">
        <v>0</v>
      </c>
      <c r="H348" s="12">
        <v>0</v>
      </c>
      <c r="J348" s="12">
        <v>0</v>
      </c>
      <c r="K348" s="14"/>
      <c r="L348" s="12">
        <v>0</v>
      </c>
      <c r="N348" s="12">
        <v>0</v>
      </c>
      <c r="P348" s="12">
        <v>0</v>
      </c>
      <c r="R348" s="14" t="s">
        <v>1623</v>
      </c>
      <c r="S348" s="12">
        <v>30.079049999999999</v>
      </c>
      <c r="T348" s="12">
        <v>-84.188810000000004</v>
      </c>
      <c r="U348" s="12">
        <v>1317</v>
      </c>
      <c r="V348" s="12">
        <v>0</v>
      </c>
      <c r="X348" s="12">
        <v>0</v>
      </c>
      <c r="Z348" s="12">
        <v>0</v>
      </c>
      <c r="AA348" s="14"/>
      <c r="AB348" s="12">
        <v>0</v>
      </c>
      <c r="AD348" s="12">
        <v>0</v>
      </c>
      <c r="AF348" s="12">
        <v>0</v>
      </c>
      <c r="AH348" s="14" t="s">
        <v>1624</v>
      </c>
      <c r="AI348" s="12">
        <v>30.09065</v>
      </c>
      <c r="AJ348" s="12">
        <v>-84.181479999999993</v>
      </c>
      <c r="AK348" s="12">
        <v>1322</v>
      </c>
      <c r="AL348" s="12">
        <v>7</v>
      </c>
      <c r="AM348" s="12" t="s">
        <v>1413</v>
      </c>
      <c r="AN348" s="12">
        <v>7</v>
      </c>
      <c r="AP348" s="12">
        <v>0</v>
      </c>
      <c r="AR348" s="12">
        <v>0</v>
      </c>
      <c r="AT348" s="12">
        <v>0</v>
      </c>
      <c r="AV348" s="12">
        <v>0</v>
      </c>
      <c r="AX348" s="12" t="s">
        <v>1625</v>
      </c>
      <c r="AY348" s="12">
        <v>30.086919999999999</v>
      </c>
      <c r="AZ348" s="12">
        <v>-84.176879999999997</v>
      </c>
      <c r="BA348" s="12">
        <v>1327</v>
      </c>
      <c r="BB348" s="12">
        <v>0</v>
      </c>
      <c r="BD348" s="12">
        <v>0</v>
      </c>
      <c r="BF348" s="12">
        <v>0</v>
      </c>
      <c r="BH348" s="12">
        <v>0</v>
      </c>
      <c r="BJ348" s="12">
        <v>0</v>
      </c>
      <c r="BL348" s="12">
        <v>0</v>
      </c>
      <c r="BN348" s="12" t="s">
        <v>1626</v>
      </c>
      <c r="BO348" s="12">
        <v>30.093450000000001</v>
      </c>
      <c r="BP348" s="12">
        <v>-84.176969999999997</v>
      </c>
      <c r="BQ348" s="12">
        <v>1331</v>
      </c>
      <c r="BR348" s="12">
        <v>14</v>
      </c>
      <c r="BS348" s="12" t="s">
        <v>1627</v>
      </c>
      <c r="BT348" s="12">
        <v>0</v>
      </c>
      <c r="BV348" s="12">
        <v>0</v>
      </c>
      <c r="BX348" s="12">
        <v>0</v>
      </c>
      <c r="BZ348" s="12">
        <v>0</v>
      </c>
      <c r="CB348" s="12">
        <v>0</v>
      </c>
      <c r="CD348" s="12" t="s">
        <v>1628</v>
      </c>
      <c r="CE348" s="12">
        <v>30.08962</v>
      </c>
      <c r="CF348" s="12">
        <v>-84.186880000000002</v>
      </c>
      <c r="CG348" s="12">
        <v>1346</v>
      </c>
      <c r="CH348" s="12">
        <v>6</v>
      </c>
      <c r="CI348" s="12" t="s">
        <v>1629</v>
      </c>
      <c r="CJ348" s="12">
        <v>0</v>
      </c>
      <c r="CL348" s="12">
        <v>0</v>
      </c>
      <c r="CN348" s="12">
        <v>0</v>
      </c>
      <c r="CP348" s="12">
        <v>0</v>
      </c>
      <c r="CR348" s="12">
        <v>0</v>
      </c>
      <c r="CT348" s="12" t="s">
        <v>1630</v>
      </c>
      <c r="CU348" s="12">
        <v>30.09282</v>
      </c>
      <c r="CV348" s="12">
        <v>-84.19135</v>
      </c>
      <c r="CW348" s="12">
        <v>1351</v>
      </c>
      <c r="CX348" s="12">
        <v>31</v>
      </c>
      <c r="CY348" s="12" t="s">
        <v>1631</v>
      </c>
      <c r="CZ348" s="12">
        <v>0</v>
      </c>
      <c r="DB348" s="12">
        <v>0</v>
      </c>
      <c r="DD348" s="12">
        <v>0</v>
      </c>
      <c r="DF348" s="12">
        <v>0</v>
      </c>
      <c r="DH348" s="12">
        <v>0</v>
      </c>
      <c r="DJ348" s="12" t="s">
        <v>1632</v>
      </c>
      <c r="DK348" s="12">
        <v>30.093160000000001</v>
      </c>
      <c r="DL348" s="12">
        <v>-84.19659</v>
      </c>
      <c r="DM348" s="12">
        <v>1400</v>
      </c>
      <c r="DN348" s="12">
        <v>0</v>
      </c>
      <c r="DP348" s="12">
        <v>0</v>
      </c>
      <c r="DR348" s="12">
        <v>0</v>
      </c>
      <c r="DT348" s="12">
        <v>0</v>
      </c>
      <c r="DV348" s="12">
        <v>0</v>
      </c>
      <c r="DX348" s="12">
        <v>0</v>
      </c>
      <c r="DZ348" s="12" t="s">
        <v>1633</v>
      </c>
      <c r="EA348" s="12">
        <v>30.101870000000002</v>
      </c>
      <c r="EB348" s="12">
        <v>-84.246729999999999</v>
      </c>
      <c r="EC348" s="12">
        <v>1414</v>
      </c>
      <c r="ED348" s="12">
        <v>0</v>
      </c>
      <c r="EF348" s="12">
        <v>0</v>
      </c>
      <c r="EH348" s="12">
        <v>0</v>
      </c>
      <c r="EJ348" s="12">
        <v>0</v>
      </c>
      <c r="EL348" s="12">
        <v>0</v>
      </c>
      <c r="EN348" s="12">
        <v>0</v>
      </c>
      <c r="EP348" s="12" t="s">
        <v>1634</v>
      </c>
      <c r="EQ348" s="12">
        <v>30.103159999999999</v>
      </c>
      <c r="ER348" s="12">
        <v>-84.267619999999994</v>
      </c>
      <c r="ES348" s="12">
        <v>1421</v>
      </c>
      <c r="ET348" s="12">
        <v>0</v>
      </c>
      <c r="EV348" s="12">
        <v>0</v>
      </c>
      <c r="EX348" s="12">
        <v>0</v>
      </c>
      <c r="EZ348" s="12">
        <v>0</v>
      </c>
      <c r="FB348" s="12">
        <v>0</v>
      </c>
      <c r="FD348" s="12">
        <v>0</v>
      </c>
      <c r="FF348" s="12" t="s">
        <v>1635</v>
      </c>
      <c r="FG348" s="12">
        <v>30.06183</v>
      </c>
      <c r="FH348" s="12">
        <v>-84.302009999999996</v>
      </c>
      <c r="FI348" s="12">
        <v>1435</v>
      </c>
      <c r="FJ348" s="12">
        <v>13</v>
      </c>
      <c r="FK348" s="12" t="s">
        <v>1636</v>
      </c>
      <c r="FL348" s="12">
        <v>0</v>
      </c>
      <c r="FN348" s="12">
        <v>0</v>
      </c>
      <c r="FP348" s="12">
        <v>0</v>
      </c>
      <c r="FR348" s="12">
        <v>0</v>
      </c>
      <c r="FT348" s="12">
        <v>0</v>
      </c>
      <c r="FV348" s="12" t="s">
        <v>1637</v>
      </c>
      <c r="FW348" s="12">
        <v>30.060759999999998</v>
      </c>
      <c r="FX348" s="12">
        <v>-84.312970000000007</v>
      </c>
      <c r="FY348" s="12">
        <v>1444</v>
      </c>
      <c r="FZ348" s="12">
        <v>2</v>
      </c>
      <c r="GA348" s="12" t="s">
        <v>1638</v>
      </c>
      <c r="GB348" s="12">
        <v>0</v>
      </c>
      <c r="GD348" s="12">
        <v>0</v>
      </c>
      <c r="GF348" s="12">
        <v>0</v>
      </c>
      <c r="GH348" s="12">
        <v>0</v>
      </c>
      <c r="GJ348" s="12">
        <v>1</v>
      </c>
      <c r="GK348" s="12" t="s">
        <v>1230</v>
      </c>
      <c r="GL348" s="12" t="s">
        <v>1639</v>
      </c>
      <c r="GM348" s="12">
        <v>30.04644</v>
      </c>
      <c r="GN348" s="12">
        <v>-84.317269999999994</v>
      </c>
      <c r="GO348" s="12">
        <v>1452</v>
      </c>
      <c r="GP348" s="12">
        <v>2</v>
      </c>
      <c r="GQ348" s="12" t="s">
        <v>1640</v>
      </c>
      <c r="GR348" s="12">
        <v>0</v>
      </c>
      <c r="GT348" s="12">
        <v>0</v>
      </c>
      <c r="GV348" s="12">
        <v>0</v>
      </c>
      <c r="GX348" s="12">
        <v>0</v>
      </c>
      <c r="GZ348" s="12">
        <v>0</v>
      </c>
      <c r="HB348" s="12" t="s">
        <v>1641</v>
      </c>
      <c r="HC348" s="12">
        <v>30.051649999999999</v>
      </c>
      <c r="HD348" s="12">
        <v>-84.317599999999999</v>
      </c>
      <c r="HE348" s="12">
        <v>1459</v>
      </c>
      <c r="HF348" s="12">
        <v>2</v>
      </c>
      <c r="HG348" s="12" t="s">
        <v>1642</v>
      </c>
      <c r="HH348" s="12">
        <v>0</v>
      </c>
      <c r="HJ348" s="12">
        <v>0</v>
      </c>
      <c r="HL348" s="12">
        <v>0</v>
      </c>
      <c r="HN348" s="12">
        <v>0</v>
      </c>
      <c r="HP348" s="12">
        <v>0</v>
      </c>
      <c r="HR348" s="12" t="s">
        <v>1643</v>
      </c>
      <c r="HS348" s="12">
        <v>30.04542</v>
      </c>
      <c r="HT348" s="12">
        <v>-84.329310000000007</v>
      </c>
      <c r="HU348" s="12">
        <v>1505</v>
      </c>
      <c r="HV348" s="12">
        <v>2</v>
      </c>
      <c r="HW348" s="12" t="s">
        <v>1644</v>
      </c>
      <c r="HX348" s="12">
        <v>0</v>
      </c>
      <c r="HZ348" s="12">
        <v>0</v>
      </c>
      <c r="IB348" s="12">
        <v>0</v>
      </c>
      <c r="ID348" s="12">
        <v>0</v>
      </c>
      <c r="IF348" s="12">
        <v>0</v>
      </c>
      <c r="IH348" s="12" t="s">
        <v>1645</v>
      </c>
      <c r="II348" s="12">
        <v>30.046659999999999</v>
      </c>
      <c r="IJ348" s="12">
        <v>-84.335660000000004</v>
      </c>
      <c r="IK348" s="12">
        <v>1513</v>
      </c>
      <c r="IL348" s="12">
        <v>0</v>
      </c>
      <c r="IN348" s="12">
        <v>0</v>
      </c>
      <c r="IP348" s="12">
        <v>0</v>
      </c>
      <c r="IR348" s="12">
        <v>0</v>
      </c>
      <c r="IT348" s="12">
        <v>0</v>
      </c>
      <c r="IV348" s="12">
        <v>0</v>
      </c>
      <c r="IX348" s="12" t="s">
        <v>1646</v>
      </c>
      <c r="IY348" s="27">
        <v>30.053290000000001</v>
      </c>
      <c r="IZ348" s="27">
        <v>-84.337389999999999</v>
      </c>
      <c r="JA348" s="27">
        <v>1520</v>
      </c>
      <c r="JB348" s="27">
        <v>2</v>
      </c>
      <c r="JC348" s="27" t="s">
        <v>1647</v>
      </c>
      <c r="JD348" s="27">
        <v>0</v>
      </c>
      <c r="JE348" s="27"/>
      <c r="JF348" s="27">
        <v>0</v>
      </c>
      <c r="JG348" s="27"/>
      <c r="JH348" s="27">
        <v>0</v>
      </c>
      <c r="JI348" s="27"/>
      <c r="JJ348" s="27">
        <v>0</v>
      </c>
      <c r="JK348" s="27"/>
      <c r="JL348" s="27">
        <v>0</v>
      </c>
      <c r="JM348" s="27"/>
      <c r="JN348" s="27" t="s">
        <v>1648</v>
      </c>
      <c r="JO348" s="27">
        <v>30.05592</v>
      </c>
      <c r="JP348" s="27">
        <v>-84.338279999999997</v>
      </c>
      <c r="JQ348" s="27">
        <v>1526</v>
      </c>
      <c r="JR348" s="27">
        <v>44</v>
      </c>
      <c r="JS348" s="27" t="s">
        <v>1649</v>
      </c>
      <c r="JT348" s="27">
        <v>0</v>
      </c>
      <c r="JU348" s="27"/>
      <c r="JV348" s="27">
        <v>0</v>
      </c>
      <c r="JW348" s="27"/>
      <c r="JX348" s="27">
        <v>0</v>
      </c>
      <c r="JY348" s="27"/>
      <c r="JZ348" s="27">
        <v>0</v>
      </c>
      <c r="KA348" s="27"/>
      <c r="KB348" s="27">
        <v>0</v>
      </c>
      <c r="KC348" s="27"/>
      <c r="KD348" s="27" t="s">
        <v>1650</v>
      </c>
      <c r="KE348" s="27">
        <v>30.047370000000001</v>
      </c>
      <c r="KF348" s="27">
        <v>-84.355609999999999</v>
      </c>
      <c r="KG348" s="27">
        <v>1544</v>
      </c>
      <c r="KH348" s="27">
        <v>0</v>
      </c>
      <c r="KI348" s="27"/>
      <c r="KJ348" s="27">
        <v>0</v>
      </c>
      <c r="KK348" s="27"/>
      <c r="KL348" s="27">
        <v>0</v>
      </c>
      <c r="KM348" s="27"/>
      <c r="KN348" s="27">
        <v>0</v>
      </c>
      <c r="KO348" s="27"/>
      <c r="KP348" s="27">
        <v>0</v>
      </c>
      <c r="KQ348" s="27"/>
      <c r="KR348" s="27">
        <v>0</v>
      </c>
      <c r="KS348" s="27"/>
      <c r="KT348" s="27" t="s">
        <v>1651</v>
      </c>
    </row>
    <row r="349" spans="1:306">
      <c r="A349" s="10" t="s">
        <v>46</v>
      </c>
      <c r="B349" s="10" t="s">
        <v>16</v>
      </c>
      <c r="K349" s="14"/>
      <c r="R349" s="14"/>
      <c r="AA349" s="14"/>
      <c r="AH349" s="14"/>
      <c r="IY349" s="27"/>
      <c r="IZ349" s="27"/>
      <c r="JA349" s="27"/>
      <c r="JB349" s="27"/>
      <c r="JC349" s="27"/>
      <c r="JD349" s="27"/>
      <c r="JE349" s="27"/>
      <c r="JF349" s="27"/>
      <c r="JG349" s="27"/>
      <c r="JH349" s="27"/>
      <c r="JI349" s="27"/>
      <c r="JJ349" s="27"/>
      <c r="JK349" s="27"/>
      <c r="JL349" s="27"/>
      <c r="JM349" s="27"/>
      <c r="JN349" s="27"/>
      <c r="JO349" s="27"/>
      <c r="JP349" s="27"/>
      <c r="JQ349" s="27"/>
      <c r="JR349" s="27"/>
      <c r="JS349" s="27"/>
      <c r="JT349" s="27"/>
      <c r="JU349" s="27"/>
      <c r="JV349" s="27"/>
      <c r="JW349" s="27"/>
      <c r="JX349" s="27"/>
      <c r="JY349" s="27"/>
      <c r="JZ349" s="27"/>
      <c r="KA349" s="27"/>
      <c r="KB349" s="27"/>
      <c r="KC349" s="27"/>
      <c r="KD349" s="27"/>
      <c r="KE349" s="27"/>
      <c r="KF349" s="27"/>
      <c r="KG349" s="27"/>
      <c r="KH349" s="27"/>
      <c r="KI349" s="27"/>
      <c r="KJ349" s="27"/>
      <c r="KK349" s="27"/>
      <c r="KL349" s="27"/>
      <c r="KM349" s="27"/>
      <c r="KN349" s="27"/>
      <c r="KO349" s="27"/>
      <c r="KP349" s="27"/>
      <c r="KQ349" s="27"/>
      <c r="KR349" s="27"/>
      <c r="KS349" s="27"/>
      <c r="KT349" s="27"/>
    </row>
    <row r="350" spans="1:306">
      <c r="A350" s="10" t="s">
        <v>85</v>
      </c>
      <c r="B350" s="10" t="s">
        <v>16</v>
      </c>
      <c r="C350" s="12">
        <v>30.301189999999998</v>
      </c>
      <c r="D350" s="12">
        <v>-86.082269999999994</v>
      </c>
      <c r="E350" s="12">
        <v>1431</v>
      </c>
      <c r="K350" s="14"/>
      <c r="N350" s="12">
        <v>1</v>
      </c>
      <c r="O350" s="12" t="s">
        <v>1652</v>
      </c>
      <c r="R350" s="14"/>
      <c r="AA350" s="14"/>
      <c r="AH350" s="14"/>
      <c r="IY350" s="27"/>
      <c r="IZ350" s="27"/>
      <c r="JA350" s="27"/>
      <c r="JB350" s="27"/>
      <c r="JC350" s="27"/>
      <c r="JD350" s="27"/>
      <c r="JE350" s="27"/>
      <c r="JF350" s="27"/>
      <c r="JG350" s="27"/>
      <c r="JH350" s="27"/>
      <c r="JI350" s="27"/>
      <c r="JJ350" s="27"/>
      <c r="JK350" s="27"/>
      <c r="JL350" s="27"/>
      <c r="JM350" s="27"/>
      <c r="JN350" s="27"/>
      <c r="JO350" s="27"/>
      <c r="JP350" s="27"/>
      <c r="JQ350" s="27"/>
      <c r="JR350" s="27"/>
      <c r="JS350" s="27"/>
      <c r="JT350" s="27"/>
      <c r="JU350" s="27"/>
      <c r="JV350" s="27"/>
      <c r="JW350" s="27"/>
      <c r="JX350" s="27"/>
      <c r="JY350" s="27"/>
      <c r="JZ350" s="27"/>
      <c r="KA350" s="27"/>
      <c r="KB350" s="27"/>
      <c r="KC350" s="27"/>
      <c r="KD350" s="27"/>
      <c r="KE350" s="27"/>
      <c r="KF350" s="27"/>
      <c r="KG350" s="27"/>
      <c r="KH350" s="27"/>
      <c r="KI350" s="27"/>
      <c r="KJ350" s="27"/>
      <c r="KK350" s="27"/>
      <c r="KL350" s="27"/>
      <c r="KM350" s="27"/>
      <c r="KN350" s="27"/>
      <c r="KO350" s="27"/>
      <c r="KP350" s="27"/>
      <c r="KQ350" s="27"/>
      <c r="KR350" s="27"/>
      <c r="KS350" s="27"/>
      <c r="KT350" s="27"/>
    </row>
    <row r="351" spans="1:306">
      <c r="A351" s="10" t="s">
        <v>91</v>
      </c>
      <c r="B351" s="10" t="s">
        <v>16</v>
      </c>
      <c r="K351" s="14"/>
      <c r="O351" s="14"/>
      <c r="R351" s="14"/>
      <c r="AA351" s="14"/>
      <c r="AH351" s="14"/>
      <c r="IY351" s="27"/>
      <c r="IZ351" s="27"/>
      <c r="JA351" s="27"/>
      <c r="JB351" s="27"/>
      <c r="JC351" s="27"/>
      <c r="JD351" s="27"/>
      <c r="JE351" s="27"/>
      <c r="JF351" s="27"/>
      <c r="JG351" s="27"/>
      <c r="JH351" s="27"/>
      <c r="JI351" s="27"/>
      <c r="JJ351" s="27"/>
      <c r="JK351" s="27"/>
      <c r="JL351" s="27"/>
      <c r="JM351" s="27"/>
      <c r="JN351" s="27"/>
      <c r="JO351" s="27"/>
      <c r="JP351" s="27"/>
      <c r="JQ351" s="27"/>
      <c r="JR351" s="27"/>
      <c r="JS351" s="27"/>
      <c r="JT351" s="27"/>
      <c r="JU351" s="27"/>
      <c r="JV351" s="27"/>
      <c r="JW351" s="27"/>
      <c r="JX351" s="27"/>
      <c r="JY351" s="27"/>
      <c r="JZ351" s="27"/>
      <c r="KA351" s="27"/>
      <c r="KB351" s="27"/>
      <c r="KC351" s="27"/>
      <c r="KD351" s="27"/>
      <c r="KE351" s="27"/>
      <c r="KF351" s="27"/>
      <c r="KG351" s="27"/>
      <c r="KH351" s="27"/>
      <c r="KI351" s="27"/>
      <c r="KJ351" s="27"/>
      <c r="KK351" s="27"/>
      <c r="KL351" s="27"/>
      <c r="KM351" s="27"/>
      <c r="KN351" s="27"/>
      <c r="KO351" s="27"/>
      <c r="KP351" s="27"/>
      <c r="KQ351" s="27"/>
      <c r="KR351" s="27"/>
      <c r="KS351" s="27"/>
      <c r="KT351" s="27"/>
    </row>
    <row r="352" spans="1:306" ht="64.5">
      <c r="A352" s="10" t="s">
        <v>94</v>
      </c>
      <c r="B352" s="10" t="s">
        <v>16</v>
      </c>
      <c r="C352" s="12">
        <v>30.306139999999999</v>
      </c>
      <c r="D352" s="12">
        <v>-86.097049999999996</v>
      </c>
      <c r="E352" s="12">
        <v>1418</v>
      </c>
      <c r="K352" s="14"/>
      <c r="R352" s="14" t="s">
        <v>1653</v>
      </c>
      <c r="AA352" s="14"/>
      <c r="AH352" s="14"/>
      <c r="IY352" s="27"/>
      <c r="IZ352" s="27"/>
      <c r="JA352" s="27"/>
      <c r="JB352" s="27"/>
      <c r="JC352" s="27"/>
      <c r="JD352" s="27"/>
      <c r="JE352" s="27"/>
      <c r="JF352" s="27"/>
      <c r="JG352" s="27"/>
      <c r="JH352" s="27"/>
      <c r="JI352" s="27"/>
      <c r="JJ352" s="27"/>
      <c r="JK352" s="27"/>
      <c r="JL352" s="27"/>
      <c r="JM352" s="27"/>
      <c r="JN352" s="27"/>
      <c r="JO352" s="27"/>
      <c r="JP352" s="27"/>
      <c r="JQ352" s="27"/>
      <c r="JR352" s="27"/>
      <c r="JS352" s="27"/>
      <c r="JT352" s="27"/>
      <c r="JU352" s="27"/>
      <c r="JV352" s="27"/>
      <c r="JW352" s="27"/>
      <c r="JX352" s="27"/>
      <c r="JY352" s="27"/>
      <c r="JZ352" s="27"/>
      <c r="KA352" s="27"/>
      <c r="KB352" s="27"/>
      <c r="KC352" s="27"/>
      <c r="KD352" s="27"/>
      <c r="KE352" s="27"/>
      <c r="KF352" s="27"/>
      <c r="KG352" s="27"/>
      <c r="KH352" s="27"/>
      <c r="KI352" s="27"/>
      <c r="KJ352" s="27"/>
      <c r="KK352" s="27"/>
      <c r="KL352" s="27"/>
      <c r="KM352" s="27"/>
      <c r="KN352" s="27"/>
      <c r="KO352" s="27"/>
      <c r="KP352" s="27"/>
      <c r="KQ352" s="27"/>
      <c r="KR352" s="27"/>
      <c r="KS352" s="27"/>
      <c r="KT352" s="27"/>
    </row>
    <row r="353" spans="1:306" ht="128.25">
      <c r="A353" s="10" t="s">
        <v>111</v>
      </c>
      <c r="B353" s="10" t="s">
        <v>16</v>
      </c>
      <c r="C353" s="12">
        <v>30.327179999999998</v>
      </c>
      <c r="D353" s="12">
        <v>-86.163259999999994</v>
      </c>
      <c r="E353" s="12">
        <v>1347</v>
      </c>
      <c r="H353" s="12">
        <v>4</v>
      </c>
      <c r="K353" s="14"/>
      <c r="R353" s="14" t="s">
        <v>1654</v>
      </c>
      <c r="AA353" s="14"/>
      <c r="AH353" s="14"/>
      <c r="IY353" s="27"/>
      <c r="IZ353" s="27"/>
      <c r="JA353" s="27"/>
      <c r="JB353" s="27"/>
      <c r="JC353" s="27"/>
      <c r="JD353" s="27"/>
      <c r="JE353" s="27"/>
      <c r="JF353" s="27"/>
      <c r="JG353" s="27"/>
      <c r="JH353" s="27"/>
      <c r="JI353" s="27"/>
      <c r="JJ353" s="27"/>
      <c r="JK353" s="27"/>
      <c r="JL353" s="27"/>
      <c r="JM353" s="27"/>
      <c r="JN353" s="27"/>
      <c r="JO353" s="27"/>
      <c r="JP353" s="27"/>
      <c r="JQ353" s="27"/>
      <c r="JR353" s="27"/>
      <c r="JS353" s="27"/>
      <c r="JT353" s="27"/>
      <c r="JU353" s="27"/>
      <c r="JV353" s="27"/>
      <c r="JW353" s="27"/>
      <c r="JX353" s="27"/>
      <c r="JY353" s="27"/>
      <c r="JZ353" s="27"/>
      <c r="KA353" s="27"/>
      <c r="KB353" s="27"/>
      <c r="KC353" s="27"/>
      <c r="KD353" s="27"/>
      <c r="KE353" s="27"/>
      <c r="KF353" s="27"/>
      <c r="KG353" s="27"/>
      <c r="KH353" s="27"/>
      <c r="KI353" s="27"/>
      <c r="KJ353" s="27"/>
      <c r="KK353" s="27"/>
      <c r="KL353" s="27"/>
      <c r="KM353" s="27"/>
      <c r="KN353" s="27"/>
      <c r="KO353" s="27"/>
      <c r="KP353" s="27"/>
      <c r="KQ353" s="27"/>
      <c r="KR353" s="27"/>
      <c r="KS353" s="27"/>
      <c r="KT353" s="27"/>
    </row>
    <row r="354" spans="1:306">
      <c r="A354" s="10" t="s">
        <v>202</v>
      </c>
      <c r="B354" s="10" t="s">
        <v>16</v>
      </c>
      <c r="C354" s="12">
        <v>30.363759999999999</v>
      </c>
      <c r="D354" s="12">
        <v>-86.301389999999998</v>
      </c>
      <c r="E354" s="12">
        <v>1153</v>
      </c>
      <c r="K354" s="14"/>
      <c r="N354" s="12">
        <v>3</v>
      </c>
      <c r="O354" s="12" t="s">
        <v>1655</v>
      </c>
      <c r="R354" s="14"/>
      <c r="S354" s="12">
        <v>30.36627</v>
      </c>
      <c r="T354" s="12">
        <v>-86.312749999999994</v>
      </c>
      <c r="U354" s="12">
        <v>1154</v>
      </c>
      <c r="AA354" s="14"/>
      <c r="AD354" s="12">
        <v>2</v>
      </c>
      <c r="AE354" s="12" t="s">
        <v>1656</v>
      </c>
      <c r="AH354" s="14"/>
      <c r="AI354" s="12">
        <v>30.364170000000001</v>
      </c>
      <c r="AJ354" s="12">
        <v>-86.315380000000005</v>
      </c>
      <c r="AK354" s="12">
        <v>1156</v>
      </c>
      <c r="AX354" s="12" t="s">
        <v>1657</v>
      </c>
      <c r="IY354" s="27"/>
      <c r="IZ354" s="27"/>
      <c r="JA354" s="27"/>
      <c r="JB354" s="27"/>
      <c r="JC354" s="27"/>
      <c r="JD354" s="27"/>
      <c r="JE354" s="27"/>
      <c r="JF354" s="27"/>
      <c r="JG354" s="27"/>
      <c r="JH354" s="27"/>
      <c r="JI354" s="27"/>
      <c r="JJ354" s="27"/>
      <c r="JK354" s="27"/>
      <c r="JL354" s="27"/>
      <c r="JM354" s="27"/>
      <c r="JN354" s="27"/>
      <c r="JO354" s="27"/>
      <c r="JP354" s="27"/>
      <c r="JQ354" s="27"/>
      <c r="JR354" s="27"/>
      <c r="JS354" s="27"/>
      <c r="JT354" s="27"/>
      <c r="JU354" s="27"/>
      <c r="JV354" s="27"/>
      <c r="JW354" s="27"/>
      <c r="JX354" s="27"/>
      <c r="JY354" s="27"/>
      <c r="JZ354" s="27"/>
      <c r="KA354" s="27"/>
      <c r="KB354" s="27"/>
      <c r="KC354" s="27"/>
      <c r="KD354" s="27"/>
      <c r="KE354" s="27"/>
      <c r="KF354" s="27"/>
      <c r="KG354" s="27"/>
      <c r="KH354" s="27"/>
      <c r="KI354" s="27"/>
      <c r="KJ354" s="27"/>
      <c r="KK354" s="27"/>
      <c r="KL354" s="27"/>
      <c r="KM354" s="27"/>
      <c r="KN354" s="27"/>
      <c r="KO354" s="27"/>
      <c r="KP354" s="27"/>
      <c r="KQ354" s="27"/>
      <c r="KR354" s="27"/>
      <c r="KS354" s="27"/>
      <c r="KT354" s="27"/>
    </row>
    <row r="355" spans="1:306">
      <c r="A355" s="10" t="s">
        <v>208</v>
      </c>
      <c r="B355" s="10" t="s">
        <v>16</v>
      </c>
      <c r="C355" s="12">
        <v>30.29608</v>
      </c>
      <c r="D355" s="12">
        <v>-86.068349999999995</v>
      </c>
      <c r="E355" s="12">
        <v>1454</v>
      </c>
      <c r="K355" s="14"/>
      <c r="N355" s="12">
        <v>4</v>
      </c>
      <c r="O355" s="12" t="s">
        <v>1658</v>
      </c>
      <c r="R355" s="14"/>
      <c r="AA355" s="14"/>
      <c r="AH355" s="14"/>
      <c r="IY355" s="27"/>
      <c r="IZ355" s="27"/>
      <c r="JA355" s="27"/>
      <c r="JB355" s="27"/>
      <c r="JC355" s="27"/>
      <c r="JD355" s="27"/>
      <c r="JE355" s="27"/>
      <c r="JF355" s="27"/>
      <c r="JG355" s="27"/>
      <c r="JH355" s="27"/>
      <c r="JI355" s="27"/>
      <c r="JJ355" s="27"/>
      <c r="JK355" s="27"/>
      <c r="JL355" s="27"/>
      <c r="JM355" s="27"/>
      <c r="JN355" s="27"/>
      <c r="JO355" s="27"/>
      <c r="JP355" s="27"/>
      <c r="JQ355" s="27"/>
      <c r="JR355" s="27"/>
      <c r="JS355" s="27"/>
      <c r="JT355" s="27"/>
      <c r="JU355" s="27"/>
      <c r="JV355" s="27"/>
      <c r="JW355" s="27"/>
      <c r="JX355" s="27"/>
      <c r="JY355" s="27"/>
      <c r="JZ355" s="27"/>
      <c r="KA355" s="27"/>
      <c r="KB355" s="27"/>
      <c r="KC355" s="27"/>
      <c r="KD355" s="27"/>
      <c r="KE355" s="27"/>
      <c r="KF355" s="27"/>
      <c r="KG355" s="27"/>
      <c r="KH355" s="27"/>
      <c r="KI355" s="27"/>
      <c r="KJ355" s="27"/>
      <c r="KK355" s="27"/>
      <c r="KL355" s="27"/>
      <c r="KM355" s="27"/>
      <c r="KN355" s="27"/>
      <c r="KO355" s="27"/>
      <c r="KP355" s="27"/>
      <c r="KQ355" s="27"/>
      <c r="KR355" s="27"/>
      <c r="KS355" s="27"/>
      <c r="KT355" s="27"/>
    </row>
    <row r="356" spans="1:306">
      <c r="A356" s="10"/>
      <c r="B356" s="10"/>
      <c r="K356" s="14"/>
      <c r="R356" s="14"/>
      <c r="AA356" s="14"/>
      <c r="AH356" s="14"/>
      <c r="IY356" s="27"/>
      <c r="IZ356" s="27"/>
      <c r="JA356" s="27"/>
      <c r="JB356" s="27"/>
      <c r="JC356" s="27"/>
      <c r="JD356" s="27"/>
      <c r="JE356" s="27"/>
      <c r="JF356" s="27"/>
      <c r="JG356" s="27"/>
      <c r="JH356" s="27"/>
      <c r="JI356" s="27"/>
      <c r="JJ356" s="27"/>
      <c r="JK356" s="27"/>
      <c r="JL356" s="27"/>
      <c r="JM356" s="27"/>
      <c r="JN356" s="27"/>
      <c r="JO356" s="27"/>
      <c r="JP356" s="27"/>
      <c r="JQ356" s="27"/>
      <c r="JR356" s="27"/>
      <c r="JS356" s="27"/>
      <c r="JT356" s="27"/>
      <c r="JU356" s="27"/>
      <c r="JV356" s="27"/>
      <c r="JW356" s="27"/>
      <c r="JX356" s="27"/>
      <c r="JY356" s="27"/>
      <c r="JZ356" s="27"/>
      <c r="KA356" s="27"/>
      <c r="KB356" s="27"/>
      <c r="KC356" s="27"/>
      <c r="KD356" s="27"/>
      <c r="KE356" s="27"/>
      <c r="KF356" s="27"/>
      <c r="KG356" s="27"/>
      <c r="KH356" s="27"/>
      <c r="KI356" s="27"/>
      <c r="KJ356" s="27"/>
      <c r="KK356" s="27"/>
      <c r="KL356" s="27"/>
      <c r="KM356" s="27"/>
      <c r="KN356" s="27"/>
      <c r="KO356" s="27"/>
      <c r="KP356" s="27"/>
      <c r="KQ356" s="27"/>
      <c r="KR356" s="27"/>
      <c r="KS356" s="27"/>
      <c r="KT356" s="27"/>
    </row>
    <row r="357" spans="1:306">
      <c r="A357" s="10"/>
      <c r="B357" s="10"/>
      <c r="K357" s="14"/>
      <c r="R357" s="14"/>
      <c r="AA357" s="14"/>
      <c r="AH357" s="14"/>
      <c r="IY357" s="27"/>
      <c r="IZ357" s="27"/>
      <c r="JA357" s="27"/>
      <c r="JB357" s="27"/>
      <c r="JC357" s="27"/>
      <c r="JD357" s="27"/>
      <c r="JE357" s="27"/>
      <c r="JF357" s="27"/>
      <c r="JG357" s="27"/>
      <c r="JH357" s="27"/>
      <c r="JI357" s="27"/>
      <c r="JJ357" s="27"/>
      <c r="JK357" s="27"/>
      <c r="JL357" s="27"/>
      <c r="JM357" s="27"/>
      <c r="JN357" s="27"/>
      <c r="JO357" s="27"/>
      <c r="JP357" s="27"/>
      <c r="JQ357" s="27"/>
      <c r="JR357" s="27"/>
      <c r="JS357" s="27"/>
      <c r="JT357" s="27"/>
      <c r="JU357" s="27"/>
      <c r="JV357" s="27"/>
      <c r="JW357" s="27"/>
      <c r="JX357" s="27"/>
      <c r="JY357" s="27"/>
      <c r="JZ357" s="27"/>
      <c r="KA357" s="27"/>
      <c r="KB357" s="27"/>
      <c r="KC357" s="27"/>
      <c r="KD357" s="27"/>
      <c r="KE357" s="27"/>
      <c r="KF357" s="27"/>
      <c r="KG357" s="27"/>
      <c r="KH357" s="27"/>
      <c r="KI357" s="27"/>
      <c r="KJ357" s="27"/>
      <c r="KK357" s="27"/>
      <c r="KL357" s="27"/>
      <c r="KM357" s="27"/>
      <c r="KN357" s="27"/>
      <c r="KO357" s="27"/>
      <c r="KP357" s="27"/>
      <c r="KQ357" s="27"/>
      <c r="KR357" s="27"/>
      <c r="KS357" s="27"/>
      <c r="KT357" s="27"/>
    </row>
    <row r="358" spans="1:306">
      <c r="A358" s="10"/>
      <c r="B358" s="10"/>
      <c r="K358" s="14"/>
      <c r="R358" s="14"/>
      <c r="AA358" s="14"/>
      <c r="AH358" s="14"/>
      <c r="IY358" s="27"/>
      <c r="IZ358" s="27"/>
      <c r="JA358" s="27"/>
      <c r="JB358" s="27"/>
      <c r="JC358" s="27"/>
      <c r="JD358" s="27"/>
      <c r="JE358" s="27"/>
      <c r="JF358" s="27"/>
      <c r="JG358" s="27"/>
      <c r="JH358" s="27"/>
      <c r="JI358" s="27"/>
      <c r="JJ358" s="27"/>
      <c r="JK358" s="27"/>
      <c r="JL358" s="27"/>
      <c r="JM358" s="27"/>
      <c r="JN358" s="27"/>
      <c r="JO358" s="27"/>
      <c r="JP358" s="27"/>
      <c r="JQ358" s="27"/>
      <c r="JR358" s="27"/>
      <c r="JS358" s="27"/>
      <c r="JT358" s="27"/>
      <c r="JU358" s="27"/>
      <c r="JV358" s="27"/>
      <c r="JW358" s="27"/>
      <c r="JX358" s="27"/>
      <c r="JY358" s="27"/>
      <c r="JZ358" s="27"/>
      <c r="KA358" s="27"/>
      <c r="KB358" s="27"/>
      <c r="KC358" s="27"/>
      <c r="KD358" s="27"/>
      <c r="KE358" s="27"/>
      <c r="KF358" s="27"/>
      <c r="KG358" s="27"/>
      <c r="KH358" s="27"/>
      <c r="KI358" s="27"/>
      <c r="KJ358" s="27"/>
      <c r="KK358" s="27"/>
      <c r="KL358" s="27"/>
      <c r="KM358" s="27"/>
      <c r="KN358" s="27"/>
      <c r="KO358" s="27"/>
      <c r="KP358" s="27"/>
      <c r="KQ358" s="27"/>
      <c r="KR358" s="27"/>
      <c r="KS358" s="27"/>
      <c r="KT358" s="27"/>
    </row>
    <row r="359" spans="1:306">
      <c r="A359" s="10"/>
      <c r="B359" s="10"/>
      <c r="K359" s="14"/>
      <c r="R359" s="14"/>
      <c r="AA359" s="14"/>
      <c r="AH359" s="14"/>
      <c r="IY359" s="27"/>
      <c r="IZ359" s="27"/>
      <c r="JA359" s="27"/>
      <c r="JB359" s="27"/>
      <c r="JC359" s="27"/>
      <c r="JD359" s="27"/>
      <c r="JE359" s="27"/>
      <c r="JF359" s="27"/>
      <c r="JG359" s="27"/>
      <c r="JH359" s="27"/>
      <c r="JI359" s="27"/>
      <c r="JJ359" s="27"/>
      <c r="JK359" s="27"/>
      <c r="JL359" s="27"/>
      <c r="JM359" s="27"/>
      <c r="JN359" s="27"/>
      <c r="JO359" s="27"/>
      <c r="JP359" s="27"/>
      <c r="JQ359" s="27"/>
      <c r="JR359" s="27"/>
      <c r="JS359" s="27"/>
      <c r="JT359" s="27"/>
      <c r="JU359" s="27"/>
      <c r="JV359" s="27"/>
      <c r="JW359" s="27"/>
      <c r="JX359" s="27"/>
      <c r="JY359" s="27"/>
      <c r="JZ359" s="27"/>
      <c r="KA359" s="27"/>
      <c r="KB359" s="27"/>
      <c r="KC359" s="27"/>
      <c r="KD359" s="27"/>
      <c r="KE359" s="27"/>
      <c r="KF359" s="27"/>
      <c r="KG359" s="27"/>
      <c r="KH359" s="27"/>
      <c r="KI359" s="27"/>
      <c r="KJ359" s="27"/>
      <c r="KK359" s="27"/>
      <c r="KL359" s="27"/>
      <c r="KM359" s="27"/>
      <c r="KN359" s="27"/>
      <c r="KO359" s="27"/>
      <c r="KP359" s="27"/>
      <c r="KQ359" s="27"/>
      <c r="KR359" s="27"/>
      <c r="KS359" s="27"/>
      <c r="KT359" s="27"/>
    </row>
    <row r="360" spans="1:306">
      <c r="A360" s="10"/>
      <c r="B360" s="10"/>
      <c r="K360" s="14"/>
      <c r="R360" s="14"/>
      <c r="AA360" s="14"/>
      <c r="AH360" s="14"/>
      <c r="IY360" s="27"/>
      <c r="IZ360" s="27"/>
      <c r="JA360" s="27"/>
      <c r="JB360" s="27"/>
      <c r="JC360" s="27"/>
      <c r="JD360" s="27"/>
      <c r="JE360" s="27"/>
      <c r="JF360" s="27"/>
      <c r="JG360" s="27"/>
      <c r="JH360" s="27"/>
      <c r="JI360" s="27"/>
      <c r="JJ360" s="27"/>
      <c r="JK360" s="27"/>
      <c r="JL360" s="27"/>
      <c r="JM360" s="27"/>
      <c r="JN360" s="27"/>
      <c r="JO360" s="27"/>
      <c r="JP360" s="27"/>
      <c r="JQ360" s="27"/>
      <c r="JR360" s="27"/>
      <c r="JS360" s="27"/>
      <c r="JT360" s="27"/>
      <c r="JU360" s="27"/>
      <c r="JV360" s="27"/>
      <c r="JW360" s="27"/>
      <c r="JX360" s="27"/>
      <c r="JY360" s="27"/>
      <c r="JZ360" s="27"/>
      <c r="KA360" s="27"/>
      <c r="KB360" s="27"/>
      <c r="KC360" s="27"/>
      <c r="KD360" s="27"/>
      <c r="KE360" s="27"/>
      <c r="KF360" s="27"/>
      <c r="KG360" s="27"/>
      <c r="KH360" s="27"/>
      <c r="KI360" s="27"/>
      <c r="KJ360" s="27"/>
      <c r="KK360" s="27"/>
      <c r="KL360" s="27"/>
      <c r="KM360" s="27"/>
      <c r="KN360" s="27"/>
      <c r="KO360" s="27"/>
      <c r="KP360" s="27"/>
      <c r="KQ360" s="27"/>
      <c r="KR360" s="27"/>
      <c r="KS360" s="27"/>
      <c r="KT360" s="27"/>
    </row>
    <row r="361" spans="1:306">
      <c r="A361" s="10"/>
      <c r="B361" s="10"/>
      <c r="K361" s="14"/>
      <c r="R361" s="14"/>
      <c r="AA361" s="14"/>
      <c r="AH361" s="14"/>
      <c r="IY361" s="27"/>
      <c r="IZ361" s="27"/>
      <c r="JA361" s="27"/>
      <c r="JB361" s="27"/>
      <c r="JC361" s="27"/>
      <c r="JD361" s="27"/>
      <c r="JE361" s="27"/>
      <c r="JF361" s="27"/>
      <c r="JG361" s="27"/>
      <c r="JH361" s="27"/>
      <c r="JI361" s="27"/>
      <c r="JJ361" s="27"/>
      <c r="JK361" s="27"/>
      <c r="JL361" s="27"/>
      <c r="JM361" s="27"/>
      <c r="JN361" s="27"/>
      <c r="JO361" s="27"/>
      <c r="JP361" s="27"/>
      <c r="JQ361" s="27"/>
      <c r="JR361" s="27"/>
      <c r="JS361" s="27"/>
      <c r="JT361" s="27"/>
      <c r="JU361" s="27"/>
      <c r="JV361" s="27"/>
      <c r="JW361" s="27"/>
      <c r="JX361" s="27"/>
      <c r="JY361" s="27"/>
      <c r="JZ361" s="27"/>
      <c r="KA361" s="27"/>
      <c r="KB361" s="27"/>
      <c r="KC361" s="27"/>
      <c r="KD361" s="27"/>
      <c r="KE361" s="27"/>
      <c r="KF361" s="27"/>
      <c r="KG361" s="27"/>
      <c r="KH361" s="27"/>
      <c r="KI361" s="27"/>
      <c r="KJ361" s="27"/>
      <c r="KK361" s="27"/>
      <c r="KL361" s="27"/>
      <c r="KM361" s="27"/>
      <c r="KN361" s="27"/>
      <c r="KO361" s="27"/>
      <c r="KP361" s="27"/>
      <c r="KQ361" s="27"/>
      <c r="KR361" s="27"/>
      <c r="KS361" s="27"/>
      <c r="KT361" s="27"/>
    </row>
    <row r="362" spans="1:306">
      <c r="A362" s="10"/>
      <c r="B362" s="10"/>
      <c r="K362" s="14"/>
      <c r="R362" s="14"/>
      <c r="AA362" s="14"/>
      <c r="AH362" s="14"/>
      <c r="IY362" s="27"/>
      <c r="IZ362" s="27"/>
      <c r="JA362" s="27"/>
      <c r="JB362" s="27"/>
      <c r="JC362" s="27"/>
      <c r="JD362" s="27"/>
      <c r="JE362" s="27"/>
      <c r="JF362" s="27"/>
      <c r="JG362" s="27"/>
      <c r="JH362" s="27"/>
      <c r="JI362" s="27"/>
      <c r="JJ362" s="27"/>
      <c r="JK362" s="27"/>
      <c r="JL362" s="27"/>
      <c r="JM362" s="27"/>
      <c r="JN362" s="27"/>
      <c r="JO362" s="27"/>
      <c r="JP362" s="27"/>
      <c r="JQ362" s="27"/>
      <c r="JR362" s="27"/>
      <c r="JS362" s="27"/>
      <c r="JT362" s="27"/>
      <c r="JU362" s="27"/>
      <c r="JV362" s="27"/>
      <c r="JW362" s="27"/>
      <c r="JX362" s="27"/>
      <c r="JY362" s="27"/>
      <c r="JZ362" s="27"/>
      <c r="KA362" s="27"/>
      <c r="KB362" s="27"/>
      <c r="KC362" s="27"/>
      <c r="KD362" s="27"/>
      <c r="KE362" s="27"/>
      <c r="KF362" s="27"/>
      <c r="KG362" s="27"/>
      <c r="KH362" s="27"/>
      <c r="KI362" s="27"/>
      <c r="KJ362" s="27"/>
      <c r="KK362" s="27"/>
      <c r="KL362" s="27"/>
      <c r="KM362" s="27"/>
      <c r="KN362" s="27"/>
      <c r="KO362" s="27"/>
      <c r="KP362" s="27"/>
      <c r="KQ362" s="27"/>
      <c r="KR362" s="27"/>
      <c r="KS362" s="27"/>
      <c r="KT362" s="27"/>
    </row>
    <row r="363" spans="1:306">
      <c r="A363" s="10"/>
      <c r="B363" s="10"/>
      <c r="K363" s="14"/>
      <c r="R363" s="14"/>
      <c r="AA363" s="14"/>
      <c r="AH363" s="14"/>
      <c r="IY363" s="27"/>
      <c r="IZ363" s="27"/>
      <c r="JA363" s="27"/>
      <c r="JB363" s="27"/>
      <c r="JC363" s="27"/>
      <c r="JD363" s="27"/>
      <c r="JE363" s="27"/>
      <c r="JF363" s="27"/>
      <c r="JG363" s="27"/>
      <c r="JH363" s="27"/>
      <c r="JI363" s="27"/>
      <c r="JJ363" s="27"/>
      <c r="JK363" s="27"/>
      <c r="JL363" s="27"/>
      <c r="JM363" s="27"/>
      <c r="JN363" s="27"/>
      <c r="JO363" s="27"/>
      <c r="JP363" s="27"/>
      <c r="JQ363" s="27"/>
      <c r="JR363" s="27"/>
      <c r="JS363" s="27"/>
      <c r="JT363" s="27"/>
      <c r="JU363" s="27"/>
      <c r="JV363" s="27"/>
      <c r="JW363" s="27"/>
      <c r="JX363" s="27"/>
      <c r="JY363" s="27"/>
      <c r="JZ363" s="27"/>
      <c r="KA363" s="27"/>
      <c r="KB363" s="27"/>
      <c r="KC363" s="27"/>
      <c r="KD363" s="27"/>
      <c r="KE363" s="27"/>
      <c r="KF363" s="27"/>
      <c r="KG363" s="27"/>
      <c r="KH363" s="27"/>
      <c r="KI363" s="27"/>
      <c r="KJ363" s="27"/>
      <c r="KK363" s="27"/>
      <c r="KL363" s="27"/>
      <c r="KM363" s="27"/>
      <c r="KN363" s="27"/>
      <c r="KO363" s="27"/>
      <c r="KP363" s="27"/>
      <c r="KQ363" s="27"/>
      <c r="KR363" s="27"/>
      <c r="KS363" s="27"/>
      <c r="KT363" s="27"/>
    </row>
    <row r="364" spans="1:306">
      <c r="A364" s="10"/>
      <c r="B364" s="10"/>
      <c r="K364" s="14"/>
      <c r="R364" s="14"/>
      <c r="AA364" s="14"/>
      <c r="AH364" s="14"/>
      <c r="IY364" s="27"/>
      <c r="IZ364" s="27"/>
      <c r="JA364" s="27"/>
      <c r="JB364" s="27"/>
      <c r="JC364" s="27"/>
      <c r="JD364" s="27"/>
      <c r="JE364" s="27"/>
      <c r="JF364" s="27"/>
      <c r="JG364" s="27"/>
      <c r="JH364" s="27"/>
      <c r="JI364" s="27"/>
      <c r="JJ364" s="27"/>
      <c r="JK364" s="27"/>
      <c r="JL364" s="27"/>
      <c r="JM364" s="27"/>
      <c r="JN364" s="27"/>
      <c r="JO364" s="27"/>
      <c r="JP364" s="27"/>
      <c r="JQ364" s="27"/>
      <c r="JR364" s="27"/>
      <c r="JS364" s="27"/>
      <c r="JT364" s="27"/>
      <c r="JU364" s="27"/>
      <c r="JV364" s="27"/>
      <c r="JW364" s="27"/>
      <c r="JX364" s="27"/>
      <c r="JY364" s="27"/>
      <c r="JZ364" s="27"/>
      <c r="KA364" s="27"/>
      <c r="KB364" s="27"/>
      <c r="KC364" s="27"/>
      <c r="KD364" s="27"/>
      <c r="KE364" s="27"/>
      <c r="KF364" s="27"/>
      <c r="KG364" s="27"/>
      <c r="KH364" s="27"/>
      <c r="KI364" s="27"/>
      <c r="KJ364" s="27"/>
      <c r="KK364" s="27"/>
      <c r="KL364" s="27"/>
      <c r="KM364" s="27"/>
      <c r="KN364" s="27"/>
      <c r="KO364" s="27"/>
      <c r="KP364" s="27"/>
      <c r="KQ364" s="27"/>
      <c r="KR364" s="27"/>
      <c r="KS364" s="27"/>
      <c r="KT364" s="27"/>
    </row>
    <row r="365" spans="1:306">
      <c r="A365" s="10"/>
      <c r="B365" s="10"/>
      <c r="K365" s="14"/>
      <c r="R365" s="14"/>
      <c r="AA365" s="14"/>
      <c r="AH365" s="14"/>
      <c r="IY365" s="27"/>
      <c r="IZ365" s="27"/>
      <c r="JA365" s="27"/>
      <c r="JB365" s="27"/>
      <c r="JC365" s="27"/>
      <c r="JD365" s="27"/>
      <c r="JE365" s="27"/>
      <c r="JF365" s="27"/>
      <c r="JG365" s="27"/>
      <c r="JH365" s="27"/>
      <c r="JI365" s="27"/>
      <c r="JJ365" s="27"/>
      <c r="JK365" s="27"/>
      <c r="JL365" s="27"/>
      <c r="JM365" s="27"/>
      <c r="JN365" s="27"/>
      <c r="JO365" s="27"/>
      <c r="JP365" s="27"/>
      <c r="JQ365" s="27"/>
      <c r="JR365" s="27"/>
      <c r="JS365" s="27"/>
      <c r="JT365" s="27"/>
      <c r="JU365" s="27"/>
      <c r="JV365" s="27"/>
      <c r="JW365" s="27"/>
      <c r="JX365" s="27"/>
      <c r="JY365" s="27"/>
      <c r="JZ365" s="27"/>
      <c r="KA365" s="27"/>
      <c r="KB365" s="27"/>
      <c r="KC365" s="27"/>
      <c r="KD365" s="27"/>
      <c r="KE365" s="27"/>
      <c r="KF365" s="27"/>
      <c r="KG365" s="27"/>
      <c r="KH365" s="27"/>
      <c r="KI365" s="27"/>
      <c r="KJ365" s="27"/>
      <c r="KK365" s="27"/>
      <c r="KL365" s="27"/>
      <c r="KM365" s="27"/>
      <c r="KN365" s="27"/>
      <c r="KO365" s="27"/>
      <c r="KP365" s="27"/>
      <c r="KQ365" s="27"/>
      <c r="KR365" s="27"/>
      <c r="KS365" s="27"/>
      <c r="KT365" s="27"/>
    </row>
    <row r="366" spans="1:306">
      <c r="A366" s="10"/>
      <c r="B366" s="10"/>
      <c r="K366" s="14"/>
      <c r="R366" s="14"/>
      <c r="AA366" s="14"/>
      <c r="AH366" s="14"/>
      <c r="IY366" s="27"/>
      <c r="IZ366" s="27"/>
      <c r="JA366" s="27"/>
      <c r="JB366" s="27"/>
      <c r="JC366" s="27"/>
      <c r="JD366" s="27"/>
      <c r="JE366" s="27"/>
      <c r="JF366" s="27"/>
      <c r="JG366" s="27"/>
      <c r="JH366" s="27"/>
      <c r="JI366" s="27"/>
      <c r="JJ366" s="27"/>
      <c r="JK366" s="27"/>
      <c r="JL366" s="27"/>
      <c r="JM366" s="27"/>
      <c r="JN366" s="27"/>
      <c r="JO366" s="27"/>
      <c r="JP366" s="27"/>
      <c r="JQ366" s="27"/>
      <c r="JR366" s="27"/>
      <c r="JS366" s="27"/>
      <c r="JT366" s="27"/>
      <c r="JU366" s="27"/>
      <c r="JV366" s="27"/>
      <c r="JW366" s="27"/>
      <c r="JX366" s="27"/>
      <c r="JY366" s="27"/>
      <c r="JZ366" s="27"/>
      <c r="KA366" s="27"/>
      <c r="KB366" s="27"/>
      <c r="KC366" s="27"/>
      <c r="KD366" s="27"/>
      <c r="KE366" s="27"/>
      <c r="KF366" s="27"/>
      <c r="KG366" s="27"/>
      <c r="KH366" s="27"/>
      <c r="KI366" s="27"/>
      <c r="KJ366" s="27"/>
      <c r="KK366" s="27"/>
      <c r="KL366" s="27"/>
      <c r="KM366" s="27"/>
      <c r="KN366" s="27"/>
      <c r="KO366" s="27"/>
      <c r="KP366" s="27"/>
      <c r="KQ366" s="27"/>
      <c r="KR366" s="27"/>
      <c r="KS366" s="27"/>
      <c r="KT366" s="27"/>
    </row>
    <row r="367" spans="1:306">
      <c r="A367" s="10"/>
      <c r="B367" s="10"/>
      <c r="K367" s="14"/>
      <c r="R367" s="14"/>
      <c r="AA367" s="14"/>
      <c r="AH367" s="14"/>
      <c r="IY367" s="27"/>
      <c r="IZ367" s="27"/>
      <c r="JA367" s="27"/>
      <c r="JB367" s="27"/>
      <c r="JC367" s="27"/>
      <c r="JD367" s="27"/>
      <c r="JE367" s="27"/>
      <c r="JF367" s="27"/>
      <c r="JG367" s="27"/>
      <c r="JH367" s="27"/>
      <c r="JI367" s="27"/>
      <c r="JJ367" s="27"/>
      <c r="JK367" s="27"/>
      <c r="JL367" s="27"/>
      <c r="JM367" s="27"/>
      <c r="JN367" s="27"/>
      <c r="JO367" s="27"/>
      <c r="JP367" s="27"/>
      <c r="JQ367" s="27"/>
      <c r="JR367" s="27"/>
      <c r="JS367" s="27"/>
      <c r="JT367" s="27"/>
      <c r="JU367" s="27"/>
      <c r="JV367" s="27"/>
      <c r="JW367" s="27"/>
      <c r="JX367" s="27"/>
      <c r="JY367" s="27"/>
      <c r="JZ367" s="27"/>
      <c r="KA367" s="27"/>
      <c r="KB367" s="27"/>
      <c r="KC367" s="27"/>
      <c r="KD367" s="27"/>
      <c r="KE367" s="27"/>
      <c r="KF367" s="27"/>
      <c r="KG367" s="27"/>
      <c r="KH367" s="27"/>
      <c r="KI367" s="27"/>
      <c r="KJ367" s="27"/>
      <c r="KK367" s="27"/>
      <c r="KL367" s="27"/>
      <c r="KM367" s="27"/>
      <c r="KN367" s="27"/>
      <c r="KO367" s="27"/>
      <c r="KP367" s="27"/>
      <c r="KQ367" s="27"/>
      <c r="KR367" s="27"/>
      <c r="KS367" s="27"/>
      <c r="KT367" s="27"/>
    </row>
    <row r="368" spans="1:306">
      <c r="A368" s="10"/>
      <c r="B368" s="10"/>
      <c r="K368" s="14"/>
      <c r="R368" s="14"/>
      <c r="AA368" s="14"/>
      <c r="AH368" s="14"/>
      <c r="IY368" s="27"/>
      <c r="IZ368" s="27"/>
      <c r="JA368" s="27"/>
      <c r="JB368" s="27"/>
      <c r="JC368" s="27"/>
      <c r="JD368" s="27"/>
      <c r="JE368" s="27"/>
      <c r="JF368" s="27"/>
      <c r="JG368" s="27"/>
      <c r="JH368" s="27"/>
      <c r="JI368" s="27"/>
      <c r="JJ368" s="27"/>
      <c r="JK368" s="27"/>
      <c r="JL368" s="27"/>
      <c r="JM368" s="27"/>
      <c r="JN368" s="27"/>
      <c r="JO368" s="27"/>
      <c r="JP368" s="27"/>
      <c r="JQ368" s="27"/>
      <c r="JR368" s="27"/>
      <c r="JS368" s="27"/>
      <c r="JT368" s="27"/>
      <c r="JU368" s="27"/>
      <c r="JV368" s="27"/>
      <c r="JW368" s="27"/>
      <c r="JX368" s="27"/>
      <c r="JY368" s="27"/>
      <c r="JZ368" s="27"/>
      <c r="KA368" s="27"/>
      <c r="KB368" s="27"/>
      <c r="KC368" s="27"/>
      <c r="KD368" s="27"/>
      <c r="KE368" s="27"/>
      <c r="KF368" s="27"/>
      <c r="KG368" s="27"/>
      <c r="KH368" s="27"/>
      <c r="KI368" s="27"/>
      <c r="KJ368" s="27"/>
      <c r="KK368" s="27"/>
      <c r="KL368" s="27"/>
      <c r="KM368" s="27"/>
      <c r="KN368" s="27"/>
      <c r="KO368" s="27"/>
      <c r="KP368" s="27"/>
      <c r="KQ368" s="27"/>
      <c r="KR368" s="27"/>
      <c r="KS368" s="27"/>
      <c r="KT368" s="27"/>
    </row>
    <row r="369" spans="1:306">
      <c r="A369" s="10"/>
      <c r="B369" s="10"/>
      <c r="K369" s="14"/>
      <c r="R369" s="14"/>
      <c r="AA369" s="14"/>
      <c r="AH369" s="14"/>
      <c r="IY369" s="27"/>
      <c r="IZ369" s="27"/>
      <c r="JA369" s="27"/>
      <c r="JB369" s="27"/>
      <c r="JC369" s="27"/>
      <c r="JD369" s="27"/>
      <c r="JE369" s="27"/>
      <c r="JF369" s="27"/>
      <c r="JG369" s="27"/>
      <c r="JH369" s="27"/>
      <c r="JI369" s="27"/>
      <c r="JJ369" s="27"/>
      <c r="JK369" s="27"/>
      <c r="JL369" s="27"/>
      <c r="JM369" s="27"/>
      <c r="JN369" s="27"/>
      <c r="JO369" s="27"/>
      <c r="JP369" s="27"/>
      <c r="JQ369" s="27"/>
      <c r="JR369" s="27"/>
      <c r="JS369" s="27"/>
      <c r="JT369" s="27"/>
      <c r="JU369" s="27"/>
      <c r="JV369" s="27"/>
      <c r="JW369" s="27"/>
      <c r="JX369" s="27"/>
      <c r="JY369" s="27"/>
      <c r="JZ369" s="27"/>
      <c r="KA369" s="27"/>
      <c r="KB369" s="27"/>
      <c r="KC369" s="27"/>
      <c r="KD369" s="27"/>
      <c r="KE369" s="27"/>
      <c r="KF369" s="27"/>
      <c r="KG369" s="27"/>
      <c r="KH369" s="27"/>
      <c r="KI369" s="27"/>
      <c r="KJ369" s="27"/>
      <c r="KK369" s="27"/>
      <c r="KL369" s="27"/>
      <c r="KM369" s="27"/>
      <c r="KN369" s="27"/>
      <c r="KO369" s="27"/>
      <c r="KP369" s="27"/>
      <c r="KQ369" s="27"/>
      <c r="KR369" s="27"/>
      <c r="KS369" s="27"/>
      <c r="KT369" s="27"/>
    </row>
    <row r="370" spans="1:306">
      <c r="A370" s="10"/>
      <c r="B370" s="10"/>
      <c r="K370" s="14"/>
      <c r="R370" s="14"/>
      <c r="AA370" s="14"/>
      <c r="AH370" s="14"/>
      <c r="IY370" s="27"/>
      <c r="IZ370" s="27"/>
      <c r="JA370" s="27"/>
      <c r="JB370" s="27"/>
      <c r="JC370" s="27"/>
      <c r="JD370" s="27"/>
      <c r="JE370" s="27"/>
      <c r="JF370" s="27"/>
      <c r="JG370" s="27"/>
      <c r="JH370" s="27"/>
      <c r="JI370" s="27"/>
      <c r="JJ370" s="27"/>
      <c r="JK370" s="27"/>
      <c r="JL370" s="27"/>
      <c r="JM370" s="27"/>
      <c r="JN370" s="27"/>
      <c r="JO370" s="27"/>
      <c r="JP370" s="27"/>
      <c r="JQ370" s="27"/>
      <c r="JR370" s="27"/>
      <c r="JS370" s="27"/>
      <c r="JT370" s="27"/>
      <c r="JU370" s="27"/>
      <c r="JV370" s="27"/>
      <c r="JW370" s="27"/>
      <c r="JX370" s="27"/>
      <c r="JY370" s="27"/>
      <c r="JZ370" s="27"/>
      <c r="KA370" s="27"/>
      <c r="KB370" s="27"/>
      <c r="KC370" s="27"/>
      <c r="KD370" s="27"/>
      <c r="KE370" s="27"/>
      <c r="KF370" s="27"/>
      <c r="KG370" s="27"/>
      <c r="KH370" s="27"/>
      <c r="KI370" s="27"/>
      <c r="KJ370" s="27"/>
      <c r="KK370" s="27"/>
      <c r="KL370" s="27"/>
      <c r="KM370" s="27"/>
      <c r="KN370" s="27"/>
      <c r="KO370" s="27"/>
      <c r="KP370" s="27"/>
      <c r="KQ370" s="27"/>
      <c r="KR370" s="27"/>
      <c r="KS370" s="27"/>
      <c r="KT370" s="27"/>
    </row>
    <row r="371" spans="1:306">
      <c r="A371" s="10"/>
      <c r="B371" s="10"/>
      <c r="K371" s="14"/>
      <c r="R371" s="14"/>
      <c r="AA371" s="14"/>
      <c r="AH371" s="14"/>
      <c r="IY371" s="27"/>
      <c r="IZ371" s="27"/>
      <c r="JA371" s="27"/>
      <c r="JB371" s="27"/>
      <c r="JC371" s="27"/>
      <c r="JD371" s="27"/>
      <c r="JE371" s="27"/>
      <c r="JF371" s="27"/>
      <c r="JG371" s="27"/>
      <c r="JH371" s="27"/>
      <c r="JI371" s="27"/>
      <c r="JJ371" s="27"/>
      <c r="JK371" s="27"/>
      <c r="JL371" s="27"/>
      <c r="JM371" s="27"/>
      <c r="JN371" s="27"/>
      <c r="JO371" s="27"/>
      <c r="JP371" s="27"/>
      <c r="JQ371" s="27"/>
      <c r="JR371" s="27"/>
      <c r="JS371" s="27"/>
      <c r="JT371" s="27"/>
      <c r="JU371" s="27"/>
      <c r="JV371" s="27"/>
      <c r="JW371" s="27"/>
      <c r="JX371" s="27"/>
      <c r="JY371" s="27"/>
      <c r="JZ371" s="27"/>
      <c r="KA371" s="27"/>
      <c r="KB371" s="27"/>
      <c r="KC371" s="27"/>
      <c r="KD371" s="27"/>
      <c r="KE371" s="27"/>
      <c r="KF371" s="27"/>
      <c r="KG371" s="27"/>
      <c r="KH371" s="27"/>
      <c r="KI371" s="27"/>
      <c r="KJ371" s="27"/>
      <c r="KK371" s="27"/>
      <c r="KL371" s="27"/>
      <c r="KM371" s="27"/>
      <c r="KN371" s="27"/>
      <c r="KO371" s="27"/>
      <c r="KP371" s="27"/>
      <c r="KQ371" s="27"/>
      <c r="KR371" s="27"/>
      <c r="KS371" s="27"/>
      <c r="KT371" s="27"/>
    </row>
    <row r="372" spans="1:306">
      <c r="A372" s="10"/>
      <c r="B372" s="10"/>
      <c r="K372" s="14"/>
      <c r="R372" s="14"/>
      <c r="AA372" s="14"/>
      <c r="AH372" s="14"/>
      <c r="IY372" s="27"/>
      <c r="IZ372" s="27"/>
      <c r="JA372" s="27"/>
      <c r="JB372" s="27"/>
      <c r="JC372" s="27"/>
      <c r="JD372" s="27"/>
      <c r="JE372" s="27"/>
      <c r="JF372" s="27"/>
      <c r="JG372" s="27"/>
      <c r="JH372" s="27"/>
      <c r="JI372" s="27"/>
      <c r="JJ372" s="27"/>
      <c r="JK372" s="27"/>
      <c r="JL372" s="27"/>
      <c r="JM372" s="27"/>
      <c r="JN372" s="27"/>
      <c r="JO372" s="27"/>
      <c r="JP372" s="27"/>
      <c r="JQ372" s="27"/>
      <c r="JR372" s="27"/>
      <c r="JS372" s="27"/>
      <c r="JT372" s="27"/>
      <c r="JU372" s="27"/>
      <c r="JV372" s="27"/>
      <c r="JW372" s="27"/>
      <c r="JX372" s="27"/>
      <c r="JY372" s="27"/>
      <c r="JZ372" s="27"/>
      <c r="KA372" s="27"/>
      <c r="KB372" s="27"/>
      <c r="KC372" s="27"/>
      <c r="KD372" s="27"/>
      <c r="KE372" s="27"/>
      <c r="KF372" s="27"/>
      <c r="KG372" s="27"/>
      <c r="KH372" s="27"/>
      <c r="KI372" s="27"/>
      <c r="KJ372" s="27"/>
      <c r="KK372" s="27"/>
      <c r="KL372" s="27"/>
      <c r="KM372" s="27"/>
      <c r="KN372" s="27"/>
      <c r="KO372" s="27"/>
      <c r="KP372" s="27"/>
      <c r="KQ372" s="27"/>
      <c r="KR372" s="27"/>
      <c r="KS372" s="27"/>
      <c r="KT372" s="27"/>
    </row>
    <row r="373" spans="1:306">
      <c r="A373" s="10"/>
      <c r="B373" s="10"/>
      <c r="K373" s="14"/>
      <c r="R373" s="14"/>
      <c r="AA373" s="14"/>
      <c r="AH373" s="14"/>
      <c r="IY373" s="27"/>
      <c r="IZ373" s="27"/>
      <c r="JA373" s="27"/>
      <c r="JB373" s="27"/>
      <c r="JC373" s="27"/>
      <c r="JD373" s="27"/>
      <c r="JE373" s="27"/>
      <c r="JF373" s="27"/>
      <c r="JG373" s="27"/>
      <c r="JH373" s="27"/>
      <c r="JI373" s="27"/>
      <c r="JJ373" s="27"/>
      <c r="JK373" s="27"/>
      <c r="JL373" s="27"/>
      <c r="JM373" s="27"/>
      <c r="JN373" s="27"/>
      <c r="JO373" s="27"/>
      <c r="JP373" s="27"/>
      <c r="JQ373" s="27"/>
      <c r="JR373" s="27"/>
      <c r="JS373" s="27"/>
      <c r="JT373" s="27"/>
      <c r="JU373" s="27"/>
      <c r="JV373" s="27"/>
      <c r="JW373" s="27"/>
      <c r="JX373" s="27"/>
      <c r="JY373" s="27"/>
      <c r="JZ373" s="27"/>
      <c r="KA373" s="27"/>
      <c r="KB373" s="27"/>
      <c r="KC373" s="27"/>
      <c r="KD373" s="27"/>
      <c r="KE373" s="27"/>
      <c r="KF373" s="27"/>
      <c r="KG373" s="27"/>
      <c r="KH373" s="27"/>
      <c r="KI373" s="27"/>
      <c r="KJ373" s="27"/>
      <c r="KK373" s="27"/>
      <c r="KL373" s="27"/>
      <c r="KM373" s="27"/>
      <c r="KN373" s="27"/>
      <c r="KO373" s="27"/>
      <c r="KP373" s="27"/>
      <c r="KQ373" s="27"/>
      <c r="KR373" s="27"/>
      <c r="KS373" s="27"/>
      <c r="KT373" s="27"/>
    </row>
    <row r="374" spans="1:306">
      <c r="A374" s="10"/>
      <c r="B374" s="10"/>
      <c r="K374" s="14"/>
      <c r="R374" s="14"/>
      <c r="AA374" s="14"/>
      <c r="AH374" s="14"/>
      <c r="IY374" s="27"/>
      <c r="IZ374" s="27"/>
      <c r="JA374" s="27"/>
      <c r="JB374" s="27"/>
      <c r="JC374" s="27"/>
      <c r="JD374" s="27"/>
      <c r="JE374" s="27"/>
      <c r="JF374" s="27"/>
      <c r="JG374" s="27"/>
      <c r="JH374" s="27"/>
      <c r="JI374" s="27"/>
      <c r="JJ374" s="27"/>
      <c r="JK374" s="27"/>
      <c r="JL374" s="27"/>
      <c r="JM374" s="27"/>
      <c r="JN374" s="27"/>
      <c r="JO374" s="27"/>
      <c r="JP374" s="27"/>
      <c r="JQ374" s="27"/>
      <c r="JR374" s="27"/>
      <c r="JS374" s="27"/>
      <c r="JT374" s="27"/>
      <c r="JU374" s="27"/>
      <c r="JV374" s="27"/>
      <c r="JW374" s="27"/>
      <c r="JX374" s="27"/>
      <c r="JY374" s="27"/>
      <c r="JZ374" s="27"/>
      <c r="KA374" s="27"/>
      <c r="KB374" s="27"/>
      <c r="KC374" s="27"/>
      <c r="KD374" s="27"/>
      <c r="KE374" s="27"/>
      <c r="KF374" s="27"/>
      <c r="KG374" s="27"/>
      <c r="KH374" s="27"/>
      <c r="KI374" s="27"/>
      <c r="KJ374" s="27"/>
      <c r="KK374" s="27"/>
      <c r="KL374" s="27"/>
      <c r="KM374" s="27"/>
      <c r="KN374" s="27"/>
      <c r="KO374" s="27"/>
      <c r="KP374" s="27"/>
      <c r="KQ374" s="27"/>
      <c r="KR374" s="27"/>
      <c r="KS374" s="27"/>
      <c r="KT374" s="27"/>
    </row>
    <row r="375" spans="1:306">
      <c r="A375" s="10"/>
      <c r="B375" s="10"/>
      <c r="K375" s="14"/>
      <c r="R375" s="14"/>
      <c r="AA375" s="14"/>
      <c r="AH375" s="14"/>
      <c r="IY375" s="27"/>
      <c r="IZ375" s="27"/>
      <c r="JA375" s="27"/>
      <c r="JB375" s="27"/>
      <c r="JC375" s="27"/>
      <c r="JD375" s="27"/>
      <c r="JE375" s="27"/>
      <c r="JF375" s="27"/>
      <c r="JG375" s="27"/>
      <c r="JH375" s="27"/>
      <c r="JI375" s="27"/>
      <c r="JJ375" s="27"/>
      <c r="JK375" s="27"/>
      <c r="JL375" s="27"/>
      <c r="JM375" s="27"/>
      <c r="JN375" s="27"/>
      <c r="JO375" s="27"/>
      <c r="JP375" s="27"/>
      <c r="JQ375" s="27"/>
      <c r="JR375" s="27"/>
      <c r="JS375" s="27"/>
      <c r="JT375" s="27"/>
      <c r="JU375" s="27"/>
      <c r="JV375" s="27"/>
      <c r="JW375" s="27"/>
      <c r="JX375" s="27"/>
      <c r="JY375" s="27"/>
      <c r="JZ375" s="27"/>
      <c r="KA375" s="27"/>
      <c r="KB375" s="27"/>
      <c r="KC375" s="27"/>
      <c r="KD375" s="27"/>
      <c r="KE375" s="27"/>
      <c r="KF375" s="27"/>
      <c r="KG375" s="27"/>
      <c r="KH375" s="27"/>
      <c r="KI375" s="27"/>
      <c r="KJ375" s="27"/>
      <c r="KK375" s="27"/>
      <c r="KL375" s="27"/>
      <c r="KM375" s="27"/>
      <c r="KN375" s="27"/>
      <c r="KO375" s="27"/>
      <c r="KP375" s="27"/>
      <c r="KQ375" s="27"/>
      <c r="KR375" s="27"/>
      <c r="KS375" s="27"/>
      <c r="KT375" s="27"/>
    </row>
    <row r="376" spans="1:306">
      <c r="A376" s="10"/>
      <c r="B376" s="10"/>
      <c r="K376" s="14"/>
      <c r="R376" s="14"/>
      <c r="AA376" s="14"/>
      <c r="AH376" s="14"/>
      <c r="IY376" s="27"/>
      <c r="IZ376" s="27"/>
      <c r="JA376" s="27"/>
      <c r="JB376" s="27"/>
      <c r="JC376" s="27"/>
      <c r="JD376" s="27"/>
      <c r="JE376" s="27"/>
      <c r="JF376" s="27"/>
      <c r="JG376" s="27"/>
      <c r="JH376" s="27"/>
      <c r="JI376" s="27"/>
      <c r="JJ376" s="27"/>
      <c r="JK376" s="27"/>
      <c r="JL376" s="27"/>
      <c r="JM376" s="27"/>
      <c r="JN376" s="27"/>
      <c r="JO376" s="27"/>
      <c r="JP376" s="27"/>
      <c r="JQ376" s="27"/>
      <c r="JR376" s="27"/>
      <c r="JS376" s="27"/>
      <c r="JT376" s="27"/>
      <c r="JU376" s="27"/>
      <c r="JV376" s="27"/>
      <c r="JW376" s="27"/>
      <c r="JX376" s="27"/>
      <c r="JY376" s="27"/>
      <c r="JZ376" s="27"/>
      <c r="KA376" s="27"/>
      <c r="KB376" s="27"/>
      <c r="KC376" s="27"/>
      <c r="KD376" s="27"/>
      <c r="KE376" s="27"/>
      <c r="KF376" s="27"/>
      <c r="KG376" s="27"/>
      <c r="KH376" s="27"/>
      <c r="KI376" s="27"/>
      <c r="KJ376" s="27"/>
      <c r="KK376" s="27"/>
      <c r="KL376" s="27"/>
      <c r="KM376" s="27"/>
      <c r="KN376" s="27"/>
      <c r="KO376" s="27"/>
      <c r="KP376" s="27"/>
      <c r="KQ376" s="27"/>
      <c r="KR376" s="27"/>
      <c r="KS376" s="27"/>
      <c r="KT376" s="27"/>
    </row>
    <row r="377" spans="1:306">
      <c r="A377" s="10"/>
      <c r="B377" s="10"/>
      <c r="K377" s="14"/>
      <c r="R377" s="14"/>
      <c r="AA377" s="14"/>
      <c r="AH377" s="14"/>
      <c r="IY377" s="27"/>
      <c r="IZ377" s="27"/>
      <c r="JA377" s="27"/>
      <c r="JB377" s="27"/>
      <c r="JC377" s="27"/>
      <c r="JD377" s="27"/>
      <c r="JE377" s="27"/>
      <c r="JF377" s="27"/>
      <c r="JG377" s="27"/>
      <c r="JH377" s="27"/>
      <c r="JI377" s="27"/>
      <c r="JJ377" s="27"/>
      <c r="JK377" s="27"/>
      <c r="JL377" s="27"/>
      <c r="JM377" s="27"/>
      <c r="JN377" s="27"/>
      <c r="JO377" s="27"/>
      <c r="JP377" s="27"/>
      <c r="JQ377" s="27"/>
      <c r="JR377" s="27"/>
      <c r="JS377" s="27"/>
      <c r="JT377" s="27"/>
      <c r="JU377" s="27"/>
      <c r="JV377" s="27"/>
      <c r="JW377" s="27"/>
      <c r="JX377" s="27"/>
      <c r="JY377" s="27"/>
      <c r="JZ377" s="27"/>
      <c r="KA377" s="27"/>
      <c r="KB377" s="27"/>
      <c r="KC377" s="27"/>
      <c r="KD377" s="27"/>
      <c r="KE377" s="27"/>
      <c r="KF377" s="27"/>
      <c r="KG377" s="27"/>
      <c r="KH377" s="27"/>
      <c r="KI377" s="27"/>
      <c r="KJ377" s="27"/>
      <c r="KK377" s="27"/>
      <c r="KL377" s="27"/>
      <c r="KM377" s="27"/>
      <c r="KN377" s="27"/>
      <c r="KO377" s="27"/>
      <c r="KP377" s="27"/>
      <c r="KQ377" s="27"/>
      <c r="KR377" s="27"/>
      <c r="KS377" s="27"/>
      <c r="KT377" s="27"/>
    </row>
    <row r="378" spans="1:306">
      <c r="A378" s="10"/>
      <c r="B378" s="10"/>
      <c r="K378" s="14"/>
      <c r="R378" s="14"/>
      <c r="AA378" s="14"/>
      <c r="AH378" s="14"/>
      <c r="IY378" s="27"/>
      <c r="IZ378" s="27"/>
      <c r="JA378" s="27"/>
      <c r="JB378" s="27"/>
      <c r="JC378" s="27"/>
      <c r="JD378" s="27"/>
      <c r="JE378" s="27"/>
      <c r="JF378" s="27"/>
      <c r="JG378" s="27"/>
      <c r="JH378" s="27"/>
      <c r="JI378" s="27"/>
      <c r="JJ378" s="27"/>
      <c r="JK378" s="27"/>
      <c r="JL378" s="27"/>
      <c r="JM378" s="27"/>
      <c r="JN378" s="27"/>
      <c r="JO378" s="27"/>
      <c r="JP378" s="27"/>
      <c r="JQ378" s="27"/>
      <c r="JR378" s="27"/>
      <c r="JS378" s="27"/>
      <c r="JT378" s="27"/>
      <c r="JU378" s="27"/>
      <c r="JV378" s="27"/>
      <c r="JW378" s="27"/>
      <c r="JX378" s="27"/>
      <c r="JY378" s="27"/>
      <c r="JZ378" s="27"/>
      <c r="KA378" s="27"/>
      <c r="KB378" s="27"/>
      <c r="KC378" s="27"/>
      <c r="KD378" s="27"/>
      <c r="KE378" s="27"/>
      <c r="KF378" s="27"/>
      <c r="KG378" s="27"/>
      <c r="KH378" s="27"/>
      <c r="KI378" s="27"/>
      <c r="KJ378" s="27"/>
      <c r="KK378" s="27"/>
      <c r="KL378" s="27"/>
      <c r="KM378" s="27"/>
      <c r="KN378" s="27"/>
      <c r="KO378" s="27"/>
      <c r="KP378" s="27"/>
      <c r="KQ378" s="27"/>
      <c r="KR378" s="27"/>
      <c r="KS378" s="27"/>
      <c r="KT378" s="27"/>
    </row>
    <row r="379" spans="1:306">
      <c r="A379" s="10"/>
      <c r="B379" s="10"/>
      <c r="K379" s="14"/>
      <c r="R379" s="14"/>
      <c r="AA379" s="14"/>
      <c r="AH379" s="14"/>
      <c r="IY379" s="27"/>
      <c r="IZ379" s="27"/>
      <c r="JA379" s="27"/>
      <c r="JB379" s="27"/>
      <c r="JC379" s="27"/>
      <c r="JD379" s="27"/>
      <c r="JE379" s="27"/>
      <c r="JF379" s="27"/>
      <c r="JG379" s="27"/>
      <c r="JH379" s="27"/>
      <c r="JI379" s="27"/>
      <c r="JJ379" s="27"/>
      <c r="JK379" s="27"/>
      <c r="JL379" s="27"/>
      <c r="JM379" s="27"/>
      <c r="JN379" s="27"/>
      <c r="JO379" s="27"/>
      <c r="JP379" s="27"/>
      <c r="JQ379" s="27"/>
      <c r="JR379" s="27"/>
      <c r="JS379" s="27"/>
      <c r="JT379" s="27"/>
      <c r="JU379" s="27"/>
      <c r="JV379" s="27"/>
      <c r="JW379" s="27"/>
      <c r="JX379" s="27"/>
      <c r="JY379" s="27"/>
      <c r="JZ379" s="27"/>
      <c r="KA379" s="27"/>
      <c r="KB379" s="27"/>
      <c r="KC379" s="27"/>
      <c r="KD379" s="27"/>
      <c r="KE379" s="27"/>
      <c r="KF379" s="27"/>
      <c r="KG379" s="27"/>
      <c r="KH379" s="27"/>
      <c r="KI379" s="27"/>
      <c r="KJ379" s="27"/>
      <c r="KK379" s="27"/>
      <c r="KL379" s="27"/>
      <c r="KM379" s="27"/>
      <c r="KN379" s="27"/>
      <c r="KO379" s="27"/>
      <c r="KP379" s="27"/>
      <c r="KQ379" s="27"/>
      <c r="KR379" s="27"/>
      <c r="KS379" s="27"/>
      <c r="KT379" s="27"/>
    </row>
    <row r="380" spans="1:306">
      <c r="A380" s="10"/>
      <c r="B380" s="10"/>
      <c r="K380" s="14"/>
      <c r="R380" s="14"/>
      <c r="AA380" s="14"/>
      <c r="AH380" s="14"/>
      <c r="IY380" s="27"/>
      <c r="IZ380" s="27"/>
      <c r="JA380" s="27"/>
      <c r="JB380" s="27"/>
      <c r="JC380" s="27"/>
      <c r="JD380" s="27"/>
      <c r="JE380" s="27"/>
      <c r="JF380" s="27"/>
      <c r="JG380" s="27"/>
      <c r="JH380" s="27"/>
      <c r="JI380" s="27"/>
      <c r="JJ380" s="27"/>
      <c r="JK380" s="27"/>
      <c r="JL380" s="27"/>
      <c r="JM380" s="27"/>
      <c r="JN380" s="27"/>
      <c r="JO380" s="27"/>
      <c r="JP380" s="27"/>
      <c r="JQ380" s="27"/>
      <c r="JR380" s="27"/>
      <c r="JS380" s="27"/>
      <c r="JT380" s="27"/>
      <c r="JU380" s="27"/>
      <c r="JV380" s="27"/>
      <c r="JW380" s="27"/>
      <c r="JX380" s="27"/>
      <c r="JY380" s="27"/>
      <c r="JZ380" s="27"/>
      <c r="KA380" s="27"/>
      <c r="KB380" s="27"/>
      <c r="KC380" s="27"/>
      <c r="KD380" s="27"/>
      <c r="KE380" s="27"/>
      <c r="KF380" s="27"/>
      <c r="KG380" s="27"/>
      <c r="KH380" s="27"/>
      <c r="KI380" s="27"/>
      <c r="KJ380" s="27"/>
      <c r="KK380" s="27"/>
      <c r="KL380" s="27"/>
      <c r="KM380" s="27"/>
      <c r="KN380" s="27"/>
      <c r="KO380" s="27"/>
      <c r="KP380" s="27"/>
      <c r="KQ380" s="27"/>
      <c r="KR380" s="27"/>
      <c r="KS380" s="27"/>
      <c r="KT380" s="27"/>
    </row>
    <row r="381" spans="1:306">
      <c r="A381" s="10"/>
      <c r="B381" s="10"/>
      <c r="K381" s="14"/>
      <c r="R381" s="14"/>
      <c r="AA381" s="14"/>
      <c r="AH381" s="14"/>
      <c r="IY381" s="27"/>
      <c r="IZ381" s="27"/>
      <c r="JA381" s="27"/>
      <c r="JB381" s="27"/>
      <c r="JC381" s="27"/>
      <c r="JD381" s="27"/>
      <c r="JE381" s="27"/>
      <c r="JF381" s="27"/>
      <c r="JG381" s="27"/>
      <c r="JH381" s="27"/>
      <c r="JI381" s="27"/>
      <c r="JJ381" s="27"/>
      <c r="JK381" s="27"/>
      <c r="JL381" s="27"/>
      <c r="JM381" s="27"/>
      <c r="JN381" s="27"/>
      <c r="JO381" s="27"/>
      <c r="JP381" s="27"/>
      <c r="JQ381" s="27"/>
      <c r="JR381" s="27"/>
      <c r="JS381" s="27"/>
      <c r="JT381" s="27"/>
      <c r="JU381" s="27"/>
      <c r="JV381" s="27"/>
      <c r="JW381" s="27"/>
      <c r="JX381" s="27"/>
      <c r="JY381" s="27"/>
      <c r="JZ381" s="27"/>
      <c r="KA381" s="27"/>
      <c r="KB381" s="27"/>
      <c r="KC381" s="27"/>
      <c r="KD381" s="27"/>
      <c r="KE381" s="27"/>
      <c r="KF381" s="27"/>
      <c r="KG381" s="27"/>
      <c r="KH381" s="27"/>
      <c r="KI381" s="27"/>
      <c r="KJ381" s="27"/>
      <c r="KK381" s="27"/>
      <c r="KL381" s="27"/>
      <c r="KM381" s="27"/>
      <c r="KN381" s="27"/>
      <c r="KO381" s="27"/>
      <c r="KP381" s="27"/>
      <c r="KQ381" s="27"/>
      <c r="KR381" s="27"/>
      <c r="KS381" s="27"/>
      <c r="KT381" s="27"/>
    </row>
    <row r="382" spans="1:306">
      <c r="A382" s="10"/>
      <c r="B382" s="10"/>
      <c r="K382" s="14"/>
      <c r="R382" s="14"/>
      <c r="AA382" s="14"/>
      <c r="AH382" s="14"/>
      <c r="IY382" s="27"/>
      <c r="IZ382" s="27"/>
      <c r="JA382" s="27"/>
      <c r="JB382" s="27"/>
      <c r="JC382" s="27"/>
      <c r="JD382" s="27"/>
      <c r="JE382" s="27"/>
      <c r="JF382" s="27"/>
      <c r="JG382" s="27"/>
      <c r="JH382" s="27"/>
      <c r="JI382" s="27"/>
      <c r="JJ382" s="27"/>
      <c r="JK382" s="27"/>
      <c r="JL382" s="27"/>
      <c r="JM382" s="27"/>
      <c r="JN382" s="27"/>
      <c r="JO382" s="27"/>
      <c r="JP382" s="27"/>
      <c r="JQ382" s="27"/>
      <c r="JR382" s="27"/>
      <c r="JS382" s="27"/>
      <c r="JT382" s="27"/>
      <c r="JU382" s="27"/>
      <c r="JV382" s="27"/>
      <c r="JW382" s="27"/>
      <c r="JX382" s="27"/>
      <c r="JY382" s="27"/>
      <c r="JZ382" s="27"/>
      <c r="KA382" s="27"/>
      <c r="KB382" s="27"/>
      <c r="KC382" s="27"/>
      <c r="KD382" s="27"/>
      <c r="KE382" s="27"/>
      <c r="KF382" s="27"/>
      <c r="KG382" s="27"/>
      <c r="KH382" s="27"/>
      <c r="KI382" s="27"/>
      <c r="KJ382" s="27"/>
      <c r="KK382" s="27"/>
      <c r="KL382" s="27"/>
      <c r="KM382" s="27"/>
      <c r="KN382" s="27"/>
      <c r="KO382" s="27"/>
      <c r="KP382" s="27"/>
      <c r="KQ382" s="27"/>
      <c r="KR382" s="27"/>
      <c r="KS382" s="27"/>
      <c r="KT382" s="27"/>
    </row>
    <row r="383" spans="1:306">
      <c r="A383" s="10"/>
      <c r="B383" s="10"/>
      <c r="K383" s="14"/>
      <c r="R383" s="14"/>
      <c r="AA383" s="14"/>
      <c r="AH383" s="14"/>
      <c r="IY383" s="27"/>
      <c r="IZ383" s="27"/>
      <c r="JA383" s="27"/>
      <c r="JB383" s="27"/>
      <c r="JC383" s="27"/>
      <c r="JD383" s="27"/>
      <c r="JE383" s="27"/>
      <c r="JF383" s="27"/>
      <c r="JG383" s="27"/>
      <c r="JH383" s="27"/>
      <c r="JI383" s="27"/>
      <c r="JJ383" s="27"/>
      <c r="JK383" s="27"/>
      <c r="JL383" s="27"/>
      <c r="JM383" s="27"/>
      <c r="JN383" s="27"/>
      <c r="JO383" s="27"/>
      <c r="JP383" s="27"/>
      <c r="JQ383" s="27"/>
      <c r="JR383" s="27"/>
      <c r="JS383" s="27"/>
      <c r="JT383" s="27"/>
      <c r="JU383" s="27"/>
      <c r="JV383" s="27"/>
      <c r="JW383" s="27"/>
      <c r="JX383" s="27"/>
      <c r="JY383" s="27"/>
      <c r="JZ383" s="27"/>
      <c r="KA383" s="27"/>
      <c r="KB383" s="27"/>
      <c r="KC383" s="27"/>
      <c r="KD383" s="27"/>
      <c r="KE383" s="27"/>
      <c r="KF383" s="27"/>
      <c r="KG383" s="27"/>
      <c r="KH383" s="27"/>
      <c r="KI383" s="27"/>
      <c r="KJ383" s="27"/>
      <c r="KK383" s="27"/>
      <c r="KL383" s="27"/>
      <c r="KM383" s="27"/>
      <c r="KN383" s="27"/>
      <c r="KO383" s="27"/>
      <c r="KP383" s="27"/>
      <c r="KQ383" s="27"/>
      <c r="KR383" s="27"/>
      <c r="KS383" s="27"/>
      <c r="KT383" s="27"/>
    </row>
    <row r="384" spans="1:306">
      <c r="A384" s="10"/>
      <c r="B384" s="10"/>
      <c r="K384" s="14"/>
      <c r="R384" s="14"/>
      <c r="AA384" s="14"/>
      <c r="AH384" s="14"/>
      <c r="IY384" s="27"/>
      <c r="IZ384" s="27"/>
      <c r="JA384" s="27"/>
      <c r="JB384" s="27"/>
      <c r="JC384" s="27"/>
      <c r="JD384" s="27"/>
      <c r="JE384" s="27"/>
      <c r="JF384" s="27"/>
      <c r="JG384" s="27"/>
      <c r="JH384" s="27"/>
      <c r="JI384" s="27"/>
      <c r="JJ384" s="27"/>
      <c r="JK384" s="27"/>
      <c r="JL384" s="27"/>
      <c r="JM384" s="27"/>
      <c r="JN384" s="27"/>
      <c r="JO384" s="27"/>
      <c r="JP384" s="27"/>
      <c r="JQ384" s="27"/>
      <c r="JR384" s="27"/>
      <c r="JS384" s="27"/>
      <c r="JT384" s="27"/>
      <c r="JU384" s="27"/>
      <c r="JV384" s="27"/>
      <c r="JW384" s="27"/>
      <c r="JX384" s="27"/>
      <c r="JY384" s="27"/>
      <c r="JZ384" s="27"/>
      <c r="KA384" s="27"/>
      <c r="KB384" s="27"/>
      <c r="KC384" s="27"/>
      <c r="KD384" s="27"/>
      <c r="KE384" s="27"/>
      <c r="KF384" s="27"/>
      <c r="KG384" s="27"/>
      <c r="KH384" s="27"/>
      <c r="KI384" s="27"/>
      <c r="KJ384" s="27"/>
      <c r="KK384" s="27"/>
      <c r="KL384" s="27"/>
      <c r="KM384" s="27"/>
      <c r="KN384" s="27"/>
      <c r="KO384" s="27"/>
      <c r="KP384" s="27"/>
      <c r="KQ384" s="27"/>
      <c r="KR384" s="27"/>
      <c r="KS384" s="27"/>
      <c r="KT384" s="27"/>
    </row>
    <row r="385" spans="1:306">
      <c r="A385" s="10"/>
      <c r="B385" s="10"/>
      <c r="K385" s="14"/>
      <c r="R385" s="14"/>
      <c r="AA385" s="14"/>
      <c r="AH385" s="14"/>
      <c r="IY385" s="27"/>
      <c r="IZ385" s="27"/>
      <c r="JA385" s="27"/>
      <c r="JB385" s="27"/>
      <c r="JC385" s="27"/>
      <c r="JD385" s="27"/>
      <c r="JE385" s="27"/>
      <c r="JF385" s="27"/>
      <c r="JG385" s="27"/>
      <c r="JH385" s="27"/>
      <c r="JI385" s="27"/>
      <c r="JJ385" s="27"/>
      <c r="JK385" s="27"/>
      <c r="JL385" s="27"/>
      <c r="JM385" s="27"/>
      <c r="JN385" s="27"/>
      <c r="JO385" s="27"/>
      <c r="JP385" s="27"/>
      <c r="JQ385" s="27"/>
      <c r="JR385" s="27"/>
      <c r="JS385" s="27"/>
      <c r="JT385" s="27"/>
      <c r="JU385" s="27"/>
      <c r="JV385" s="27"/>
      <c r="JW385" s="27"/>
      <c r="JX385" s="27"/>
      <c r="JY385" s="27"/>
      <c r="JZ385" s="27"/>
      <c r="KA385" s="27"/>
      <c r="KB385" s="27"/>
      <c r="KC385" s="27"/>
      <c r="KD385" s="27"/>
      <c r="KE385" s="27"/>
      <c r="KF385" s="27"/>
      <c r="KG385" s="27"/>
      <c r="KH385" s="27"/>
      <c r="KI385" s="27"/>
      <c r="KJ385" s="27"/>
      <c r="KK385" s="27"/>
      <c r="KL385" s="27"/>
      <c r="KM385" s="27"/>
      <c r="KN385" s="27"/>
      <c r="KO385" s="27"/>
      <c r="KP385" s="27"/>
      <c r="KQ385" s="27"/>
      <c r="KR385" s="27"/>
      <c r="KS385" s="27"/>
      <c r="KT385" s="27"/>
    </row>
    <row r="386" spans="1:306">
      <c r="A386" s="10"/>
      <c r="B386" s="10"/>
      <c r="K386" s="14"/>
      <c r="R386" s="14"/>
      <c r="AA386" s="14"/>
      <c r="AH386" s="14"/>
      <c r="IY386" s="27"/>
      <c r="IZ386" s="27"/>
      <c r="JA386" s="27"/>
      <c r="JB386" s="27"/>
      <c r="JC386" s="27"/>
      <c r="JD386" s="27"/>
      <c r="JE386" s="27"/>
      <c r="JF386" s="27"/>
      <c r="JG386" s="27"/>
      <c r="JH386" s="27"/>
      <c r="JI386" s="27"/>
      <c r="JJ386" s="27"/>
      <c r="JK386" s="27"/>
      <c r="JL386" s="27"/>
      <c r="JM386" s="27"/>
      <c r="JN386" s="27"/>
      <c r="JO386" s="27"/>
      <c r="JP386" s="27"/>
      <c r="JQ386" s="27"/>
      <c r="JR386" s="27"/>
      <c r="JS386" s="27"/>
      <c r="JT386" s="27"/>
      <c r="JU386" s="27"/>
      <c r="JV386" s="27"/>
      <c r="JW386" s="27"/>
      <c r="JX386" s="27"/>
      <c r="JY386" s="27"/>
      <c r="JZ386" s="27"/>
      <c r="KA386" s="27"/>
      <c r="KB386" s="27"/>
      <c r="KC386" s="27"/>
      <c r="KD386" s="27"/>
      <c r="KE386" s="27"/>
      <c r="KF386" s="27"/>
      <c r="KG386" s="27"/>
      <c r="KH386" s="27"/>
      <c r="KI386" s="27"/>
      <c r="KJ386" s="27"/>
      <c r="KK386" s="27"/>
      <c r="KL386" s="27"/>
      <c r="KM386" s="27"/>
      <c r="KN386" s="27"/>
      <c r="KO386" s="27"/>
      <c r="KP386" s="27"/>
      <c r="KQ386" s="27"/>
      <c r="KR386" s="27"/>
      <c r="KS386" s="27"/>
      <c r="KT386" s="27"/>
    </row>
    <row r="387" spans="1:306">
      <c r="A387" s="10"/>
      <c r="B387" s="10"/>
      <c r="K387" s="14"/>
      <c r="R387" s="14"/>
      <c r="AA387" s="14"/>
      <c r="AH387" s="14"/>
      <c r="IY387" s="27"/>
      <c r="IZ387" s="27"/>
      <c r="JA387" s="27"/>
      <c r="JB387" s="27"/>
      <c r="JC387" s="27"/>
      <c r="JD387" s="27"/>
      <c r="JE387" s="27"/>
      <c r="JF387" s="27"/>
      <c r="JG387" s="27"/>
      <c r="JH387" s="27"/>
      <c r="JI387" s="27"/>
      <c r="JJ387" s="27"/>
      <c r="JK387" s="27"/>
      <c r="JL387" s="27"/>
      <c r="JM387" s="27"/>
      <c r="JN387" s="27"/>
      <c r="JO387" s="27"/>
      <c r="JP387" s="27"/>
      <c r="JQ387" s="27"/>
      <c r="JR387" s="27"/>
      <c r="JS387" s="27"/>
      <c r="JT387" s="27"/>
      <c r="JU387" s="27"/>
      <c r="JV387" s="27"/>
      <c r="JW387" s="27"/>
      <c r="JX387" s="27"/>
      <c r="JY387" s="27"/>
      <c r="JZ387" s="27"/>
      <c r="KA387" s="27"/>
      <c r="KB387" s="27"/>
      <c r="KC387" s="27"/>
      <c r="KD387" s="27"/>
      <c r="KE387" s="27"/>
      <c r="KF387" s="27"/>
      <c r="KG387" s="27"/>
      <c r="KH387" s="27"/>
      <c r="KI387" s="27"/>
      <c r="KJ387" s="27"/>
      <c r="KK387" s="27"/>
      <c r="KL387" s="27"/>
      <c r="KM387" s="27"/>
      <c r="KN387" s="27"/>
      <c r="KO387" s="27"/>
      <c r="KP387" s="27"/>
      <c r="KQ387" s="27"/>
      <c r="KR387" s="27"/>
      <c r="KS387" s="27"/>
      <c r="KT387" s="27"/>
    </row>
    <row r="388" spans="1:306">
      <c r="A388" s="10"/>
      <c r="B388" s="10"/>
      <c r="K388" s="14"/>
      <c r="R388" s="14"/>
      <c r="AA388" s="14"/>
      <c r="AH388" s="14"/>
      <c r="IY388" s="27"/>
      <c r="IZ388" s="27"/>
      <c r="JA388" s="27"/>
      <c r="JB388" s="27"/>
      <c r="JC388" s="27"/>
      <c r="JD388" s="27"/>
      <c r="JE388" s="27"/>
      <c r="JF388" s="27"/>
      <c r="JG388" s="27"/>
      <c r="JH388" s="27"/>
      <c r="JI388" s="27"/>
      <c r="JJ388" s="27"/>
      <c r="JK388" s="27"/>
      <c r="JL388" s="27"/>
      <c r="JM388" s="27"/>
      <c r="JN388" s="27"/>
      <c r="JO388" s="27"/>
      <c r="JP388" s="27"/>
      <c r="JQ388" s="27"/>
      <c r="JR388" s="27"/>
      <c r="JS388" s="27"/>
      <c r="JT388" s="27"/>
      <c r="JU388" s="27"/>
      <c r="JV388" s="27"/>
      <c r="JW388" s="27"/>
      <c r="JX388" s="27"/>
      <c r="JY388" s="27"/>
      <c r="JZ388" s="27"/>
      <c r="KA388" s="27"/>
      <c r="KB388" s="27"/>
      <c r="KC388" s="27"/>
      <c r="KD388" s="27"/>
      <c r="KE388" s="27"/>
      <c r="KF388" s="27"/>
      <c r="KG388" s="27"/>
      <c r="KH388" s="27"/>
      <c r="KI388" s="27"/>
      <c r="KJ388" s="27"/>
      <c r="KK388" s="27"/>
      <c r="KL388" s="27"/>
      <c r="KM388" s="27"/>
      <c r="KN388" s="27"/>
      <c r="KO388" s="27"/>
      <c r="KP388" s="27"/>
      <c r="KQ388" s="27"/>
      <c r="KR388" s="27"/>
      <c r="KS388" s="27"/>
      <c r="KT388" s="27"/>
    </row>
    <row r="389" spans="1:306">
      <c r="A389" s="10"/>
      <c r="B389" s="10"/>
      <c r="K389" s="14"/>
      <c r="R389" s="14"/>
      <c r="AA389" s="14"/>
      <c r="AH389" s="14"/>
      <c r="IY389" s="27"/>
      <c r="IZ389" s="27"/>
      <c r="JA389" s="27"/>
      <c r="JB389" s="27"/>
      <c r="JC389" s="27"/>
      <c r="JD389" s="27"/>
      <c r="JE389" s="27"/>
      <c r="JF389" s="27"/>
      <c r="JG389" s="27"/>
      <c r="JH389" s="27"/>
      <c r="JI389" s="27"/>
      <c r="JJ389" s="27"/>
      <c r="JK389" s="27"/>
      <c r="JL389" s="27"/>
      <c r="JM389" s="27"/>
      <c r="JN389" s="27"/>
      <c r="JO389" s="27"/>
      <c r="JP389" s="27"/>
      <c r="JQ389" s="27"/>
      <c r="JR389" s="27"/>
      <c r="JS389" s="27"/>
      <c r="JT389" s="27"/>
      <c r="JU389" s="27"/>
      <c r="JV389" s="27"/>
      <c r="JW389" s="27"/>
      <c r="JX389" s="27"/>
      <c r="JY389" s="27"/>
      <c r="JZ389" s="27"/>
      <c r="KA389" s="27"/>
      <c r="KB389" s="27"/>
      <c r="KC389" s="27"/>
      <c r="KD389" s="27"/>
      <c r="KE389" s="27"/>
      <c r="KF389" s="27"/>
      <c r="KG389" s="27"/>
      <c r="KH389" s="27"/>
      <c r="KI389" s="27"/>
      <c r="KJ389" s="27"/>
      <c r="KK389" s="27"/>
      <c r="KL389" s="27"/>
      <c r="KM389" s="27"/>
      <c r="KN389" s="27"/>
      <c r="KO389" s="27"/>
      <c r="KP389" s="27"/>
      <c r="KQ389" s="27"/>
      <c r="KR389" s="27"/>
      <c r="KS389" s="27"/>
      <c r="KT389" s="27"/>
    </row>
    <row r="390" spans="1:306">
      <c r="A390" s="10"/>
      <c r="B390" s="10"/>
      <c r="K390" s="14"/>
      <c r="R390" s="14"/>
      <c r="AA390" s="14"/>
      <c r="AH390" s="14"/>
      <c r="IY390" s="27"/>
      <c r="IZ390" s="27"/>
      <c r="JA390" s="27"/>
      <c r="JB390" s="27"/>
      <c r="JC390" s="27"/>
      <c r="JD390" s="27"/>
      <c r="JE390" s="27"/>
      <c r="JF390" s="27"/>
      <c r="JG390" s="27"/>
      <c r="JH390" s="27"/>
      <c r="JI390" s="27"/>
      <c r="JJ390" s="27"/>
      <c r="JK390" s="27"/>
      <c r="JL390" s="27"/>
      <c r="JM390" s="27"/>
      <c r="JN390" s="27"/>
      <c r="JO390" s="27"/>
      <c r="JP390" s="27"/>
      <c r="JQ390" s="27"/>
      <c r="JR390" s="27"/>
      <c r="JS390" s="27"/>
      <c r="JT390" s="27"/>
      <c r="JU390" s="27"/>
      <c r="JV390" s="27"/>
      <c r="JW390" s="27"/>
      <c r="JX390" s="27"/>
      <c r="JY390" s="27"/>
      <c r="JZ390" s="27"/>
      <c r="KA390" s="27"/>
      <c r="KB390" s="27"/>
      <c r="KC390" s="27"/>
      <c r="KD390" s="27"/>
      <c r="KE390" s="27"/>
      <c r="KF390" s="27"/>
      <c r="KG390" s="27"/>
      <c r="KH390" s="27"/>
      <c r="KI390" s="27"/>
      <c r="KJ390" s="27"/>
      <c r="KK390" s="27"/>
      <c r="KL390" s="27"/>
      <c r="KM390" s="27"/>
      <c r="KN390" s="27"/>
      <c r="KO390" s="27"/>
      <c r="KP390" s="27"/>
      <c r="KQ390" s="27"/>
      <c r="KR390" s="27"/>
      <c r="KS390" s="27"/>
      <c r="KT390" s="27"/>
    </row>
    <row r="391" spans="1:306">
      <c r="A391" s="10"/>
      <c r="B391" s="10"/>
      <c r="K391" s="14"/>
      <c r="R391" s="14"/>
      <c r="AA391" s="14"/>
      <c r="AH391" s="14"/>
      <c r="IY391" s="27"/>
      <c r="IZ391" s="27"/>
      <c r="JA391" s="27"/>
      <c r="JB391" s="27"/>
      <c r="JC391" s="27"/>
      <c r="JD391" s="27"/>
      <c r="JE391" s="27"/>
      <c r="JF391" s="27"/>
      <c r="JG391" s="27"/>
      <c r="JH391" s="27"/>
      <c r="JI391" s="27"/>
      <c r="JJ391" s="27"/>
      <c r="JK391" s="27"/>
      <c r="JL391" s="27"/>
      <c r="JM391" s="27"/>
      <c r="JN391" s="27"/>
      <c r="JO391" s="27"/>
      <c r="JP391" s="27"/>
      <c r="JQ391" s="27"/>
      <c r="JR391" s="27"/>
      <c r="JS391" s="27"/>
      <c r="JT391" s="27"/>
      <c r="JU391" s="27"/>
      <c r="JV391" s="27"/>
      <c r="JW391" s="27"/>
      <c r="JX391" s="27"/>
      <c r="JY391" s="27"/>
      <c r="JZ391" s="27"/>
      <c r="KA391" s="27"/>
      <c r="KB391" s="27"/>
      <c r="KC391" s="27"/>
      <c r="KD391" s="27"/>
      <c r="KE391" s="27"/>
      <c r="KF391" s="27"/>
      <c r="KG391" s="27"/>
      <c r="KH391" s="27"/>
      <c r="KI391" s="27"/>
      <c r="KJ391" s="27"/>
      <c r="KK391" s="27"/>
      <c r="KL391" s="27"/>
      <c r="KM391" s="27"/>
      <c r="KN391" s="27"/>
      <c r="KO391" s="27"/>
      <c r="KP391" s="27"/>
      <c r="KQ391" s="27"/>
      <c r="KR391" s="27"/>
      <c r="KS391" s="27"/>
      <c r="KT391" s="27"/>
    </row>
    <row r="392" spans="1:306">
      <c r="A392" s="10"/>
      <c r="B392" s="10"/>
      <c r="K392" s="14"/>
      <c r="R392" s="14"/>
      <c r="AA392" s="14"/>
      <c r="AH392" s="14"/>
      <c r="IY392" s="27"/>
      <c r="IZ392" s="27"/>
      <c r="JA392" s="27"/>
      <c r="JB392" s="27"/>
      <c r="JC392" s="27"/>
      <c r="JD392" s="27"/>
      <c r="JE392" s="27"/>
      <c r="JF392" s="27"/>
      <c r="JG392" s="27"/>
      <c r="JH392" s="27"/>
      <c r="JI392" s="27"/>
      <c r="JJ392" s="27"/>
      <c r="JK392" s="27"/>
      <c r="JL392" s="27"/>
      <c r="JM392" s="27"/>
      <c r="JN392" s="27"/>
      <c r="JO392" s="27"/>
      <c r="JP392" s="27"/>
      <c r="JQ392" s="27"/>
      <c r="JR392" s="27"/>
      <c r="JS392" s="27"/>
      <c r="JT392" s="27"/>
      <c r="JU392" s="27"/>
      <c r="JV392" s="27"/>
      <c r="JW392" s="27"/>
      <c r="JX392" s="27"/>
      <c r="JY392" s="27"/>
      <c r="JZ392" s="27"/>
      <c r="KA392" s="27"/>
      <c r="KB392" s="27"/>
      <c r="KC392" s="27"/>
      <c r="KD392" s="27"/>
      <c r="KE392" s="27"/>
      <c r="KF392" s="27"/>
      <c r="KG392" s="27"/>
      <c r="KH392" s="27"/>
      <c r="KI392" s="27"/>
      <c r="KJ392" s="27"/>
      <c r="KK392" s="27"/>
      <c r="KL392" s="27"/>
      <c r="KM392" s="27"/>
      <c r="KN392" s="27"/>
      <c r="KO392" s="27"/>
      <c r="KP392" s="27"/>
      <c r="KQ392" s="27"/>
      <c r="KR392" s="27"/>
      <c r="KS392" s="27"/>
      <c r="KT392" s="27"/>
    </row>
    <row r="393" spans="1:306">
      <c r="A393" s="10"/>
      <c r="B393" s="10"/>
      <c r="K393" s="14"/>
      <c r="R393" s="14"/>
      <c r="AA393" s="14"/>
      <c r="AH393" s="14"/>
      <c r="IY393" s="27"/>
      <c r="IZ393" s="27"/>
      <c r="JA393" s="27"/>
      <c r="JB393" s="27"/>
      <c r="JC393" s="27"/>
      <c r="JD393" s="27"/>
      <c r="JE393" s="27"/>
      <c r="JF393" s="27"/>
      <c r="JG393" s="27"/>
      <c r="JH393" s="27"/>
      <c r="JI393" s="27"/>
      <c r="JJ393" s="27"/>
      <c r="JK393" s="27"/>
      <c r="JL393" s="27"/>
      <c r="JM393" s="27"/>
      <c r="JN393" s="27"/>
      <c r="JO393" s="27"/>
      <c r="JP393" s="27"/>
      <c r="JQ393" s="27"/>
      <c r="JR393" s="27"/>
      <c r="JS393" s="27"/>
      <c r="JT393" s="27"/>
      <c r="JU393" s="27"/>
      <c r="JV393" s="27"/>
      <c r="JW393" s="27"/>
      <c r="JX393" s="27"/>
      <c r="JY393" s="27"/>
      <c r="JZ393" s="27"/>
      <c r="KA393" s="27"/>
      <c r="KB393" s="27"/>
      <c r="KC393" s="27"/>
      <c r="KD393" s="27"/>
      <c r="KE393" s="27"/>
      <c r="KF393" s="27"/>
      <c r="KG393" s="27"/>
      <c r="KH393" s="27"/>
      <c r="KI393" s="27"/>
      <c r="KJ393" s="27"/>
      <c r="KK393" s="27"/>
      <c r="KL393" s="27"/>
      <c r="KM393" s="27"/>
      <c r="KN393" s="27"/>
      <c r="KO393" s="27"/>
      <c r="KP393" s="27"/>
      <c r="KQ393" s="27"/>
      <c r="KR393" s="27"/>
      <c r="KS393" s="27"/>
      <c r="KT393" s="27"/>
    </row>
    <row r="394" spans="1:306">
      <c r="A394" s="10"/>
      <c r="B394" s="10"/>
      <c r="K394" s="14"/>
      <c r="R394" s="14"/>
      <c r="AA394" s="14"/>
      <c r="AH394" s="14"/>
      <c r="IY394" s="27"/>
      <c r="IZ394" s="27"/>
      <c r="JA394" s="27"/>
      <c r="JB394" s="27"/>
      <c r="JC394" s="27"/>
      <c r="JD394" s="27"/>
      <c r="JE394" s="27"/>
      <c r="JF394" s="27"/>
      <c r="JG394" s="27"/>
      <c r="JH394" s="27"/>
      <c r="JI394" s="27"/>
      <c r="JJ394" s="27"/>
      <c r="JK394" s="27"/>
      <c r="JL394" s="27"/>
      <c r="JM394" s="27"/>
      <c r="JN394" s="27"/>
      <c r="JO394" s="27"/>
      <c r="JP394" s="27"/>
      <c r="JQ394" s="27"/>
      <c r="JR394" s="27"/>
      <c r="JS394" s="27"/>
      <c r="JT394" s="27"/>
      <c r="JU394" s="27"/>
      <c r="JV394" s="27"/>
      <c r="JW394" s="27"/>
      <c r="JX394" s="27"/>
      <c r="JY394" s="27"/>
      <c r="JZ394" s="27"/>
      <c r="KA394" s="27"/>
      <c r="KB394" s="27"/>
      <c r="KC394" s="27"/>
      <c r="KD394" s="27"/>
      <c r="KE394" s="27"/>
      <c r="KF394" s="27"/>
      <c r="KG394" s="27"/>
      <c r="KH394" s="27"/>
      <c r="KI394" s="27"/>
      <c r="KJ394" s="27"/>
      <c r="KK394" s="27"/>
      <c r="KL394" s="27"/>
      <c r="KM394" s="27"/>
      <c r="KN394" s="27"/>
      <c r="KO394" s="27"/>
      <c r="KP394" s="27"/>
      <c r="KQ394" s="27"/>
      <c r="KR394" s="27"/>
      <c r="KS394" s="27"/>
      <c r="KT394" s="27"/>
    </row>
    <row r="395" spans="1:306">
      <c r="A395" s="10"/>
      <c r="B395" s="10"/>
      <c r="K395" s="14"/>
      <c r="R395" s="14"/>
      <c r="AA395" s="14"/>
      <c r="AH395" s="14"/>
      <c r="IY395" s="27"/>
      <c r="IZ395" s="27"/>
      <c r="JA395" s="27"/>
      <c r="JB395" s="27"/>
      <c r="JC395" s="27"/>
      <c r="JD395" s="27"/>
      <c r="JE395" s="27"/>
      <c r="JF395" s="27"/>
      <c r="JG395" s="27"/>
      <c r="JH395" s="27"/>
      <c r="JI395" s="27"/>
      <c r="JJ395" s="27"/>
      <c r="JK395" s="27"/>
      <c r="JL395" s="27"/>
      <c r="JM395" s="27"/>
      <c r="JN395" s="27"/>
      <c r="JO395" s="27"/>
      <c r="JP395" s="27"/>
      <c r="JQ395" s="27"/>
      <c r="JR395" s="27"/>
      <c r="JS395" s="27"/>
      <c r="JT395" s="27"/>
      <c r="JU395" s="27"/>
      <c r="JV395" s="27"/>
      <c r="JW395" s="27"/>
      <c r="JX395" s="27"/>
      <c r="JY395" s="27"/>
      <c r="JZ395" s="27"/>
      <c r="KA395" s="27"/>
      <c r="KB395" s="27"/>
      <c r="KC395" s="27"/>
      <c r="KD395" s="27"/>
      <c r="KE395" s="27"/>
      <c r="KF395" s="27"/>
      <c r="KG395" s="27"/>
      <c r="KH395" s="27"/>
      <c r="KI395" s="27"/>
      <c r="KJ395" s="27"/>
      <c r="KK395" s="27"/>
      <c r="KL395" s="27"/>
      <c r="KM395" s="27"/>
      <c r="KN395" s="27"/>
      <c r="KO395" s="27"/>
      <c r="KP395" s="27"/>
      <c r="KQ395" s="27"/>
      <c r="KR395" s="27"/>
      <c r="KS395" s="27"/>
      <c r="KT395" s="27"/>
    </row>
    <row r="396" spans="1:306">
      <c r="A396" s="10"/>
      <c r="B396" s="10"/>
      <c r="K396" s="14"/>
      <c r="R396" s="14"/>
      <c r="AA396" s="14"/>
      <c r="AH396" s="14"/>
      <c r="IY396" s="27"/>
      <c r="IZ396" s="27"/>
      <c r="JA396" s="27"/>
      <c r="JB396" s="27"/>
      <c r="JC396" s="27"/>
      <c r="JD396" s="27"/>
      <c r="JE396" s="27"/>
      <c r="JF396" s="27"/>
      <c r="JG396" s="27"/>
      <c r="JH396" s="27"/>
      <c r="JI396" s="27"/>
      <c r="JJ396" s="27"/>
      <c r="JK396" s="27"/>
      <c r="JL396" s="27"/>
      <c r="JM396" s="27"/>
      <c r="JN396" s="27"/>
      <c r="JO396" s="27"/>
      <c r="JP396" s="27"/>
      <c r="JQ396" s="27"/>
      <c r="JR396" s="27"/>
      <c r="JS396" s="27"/>
      <c r="JT396" s="27"/>
      <c r="JU396" s="27"/>
      <c r="JV396" s="27"/>
      <c r="JW396" s="27"/>
      <c r="JX396" s="27"/>
      <c r="JY396" s="27"/>
      <c r="JZ396" s="27"/>
      <c r="KA396" s="27"/>
      <c r="KB396" s="27"/>
      <c r="KC396" s="27"/>
      <c r="KD396" s="27"/>
      <c r="KE396" s="27"/>
      <c r="KF396" s="27"/>
      <c r="KG396" s="27"/>
      <c r="KH396" s="27"/>
      <c r="KI396" s="27"/>
      <c r="KJ396" s="27"/>
      <c r="KK396" s="27"/>
      <c r="KL396" s="27"/>
      <c r="KM396" s="27"/>
      <c r="KN396" s="27"/>
      <c r="KO396" s="27"/>
      <c r="KP396" s="27"/>
      <c r="KQ396" s="27"/>
      <c r="KR396" s="27"/>
      <c r="KS396" s="27"/>
      <c r="KT396" s="27"/>
    </row>
    <row r="397" spans="1:306">
      <c r="A397" s="10"/>
      <c r="B397" s="10"/>
      <c r="K397" s="14"/>
      <c r="R397" s="14"/>
      <c r="AA397" s="14"/>
      <c r="AH397" s="14"/>
      <c r="IY397" s="27"/>
      <c r="IZ397" s="27"/>
      <c r="JA397" s="27"/>
      <c r="JB397" s="27"/>
      <c r="JC397" s="27"/>
      <c r="JD397" s="27"/>
      <c r="JE397" s="27"/>
      <c r="JF397" s="27"/>
      <c r="JG397" s="27"/>
      <c r="JH397" s="27"/>
      <c r="JI397" s="27"/>
      <c r="JJ397" s="27"/>
      <c r="JK397" s="27"/>
      <c r="JL397" s="27"/>
      <c r="JM397" s="27"/>
      <c r="JN397" s="27"/>
      <c r="JO397" s="27"/>
      <c r="JP397" s="27"/>
      <c r="JQ397" s="27"/>
      <c r="JR397" s="27"/>
      <c r="JS397" s="27"/>
      <c r="JT397" s="27"/>
      <c r="JU397" s="27"/>
      <c r="JV397" s="27"/>
      <c r="JW397" s="27"/>
      <c r="JX397" s="27"/>
      <c r="JY397" s="27"/>
      <c r="JZ397" s="27"/>
      <c r="KA397" s="27"/>
      <c r="KB397" s="27"/>
      <c r="KC397" s="27"/>
      <c r="KD397" s="27"/>
      <c r="KE397" s="27"/>
      <c r="KF397" s="27"/>
      <c r="KG397" s="27"/>
      <c r="KH397" s="27"/>
      <c r="KI397" s="27"/>
      <c r="KJ397" s="27"/>
      <c r="KK397" s="27"/>
      <c r="KL397" s="27"/>
      <c r="KM397" s="27"/>
      <c r="KN397" s="27"/>
      <c r="KO397" s="27"/>
      <c r="KP397" s="27"/>
      <c r="KQ397" s="27"/>
      <c r="KR397" s="27"/>
      <c r="KS397" s="27"/>
      <c r="KT397" s="27"/>
    </row>
    <row r="398" spans="1:306">
      <c r="A398" s="10"/>
      <c r="B398" s="10"/>
      <c r="K398" s="14"/>
      <c r="R398" s="14"/>
      <c r="AA398" s="14"/>
      <c r="AH398" s="14"/>
      <c r="IY398" s="27"/>
      <c r="IZ398" s="27"/>
      <c r="JA398" s="27"/>
      <c r="JB398" s="27"/>
      <c r="JC398" s="27"/>
      <c r="JD398" s="27"/>
      <c r="JE398" s="27"/>
      <c r="JF398" s="27"/>
      <c r="JG398" s="27"/>
      <c r="JH398" s="27"/>
      <c r="JI398" s="27"/>
      <c r="JJ398" s="27"/>
      <c r="JK398" s="27"/>
      <c r="JL398" s="27"/>
      <c r="JM398" s="27"/>
      <c r="JN398" s="27"/>
      <c r="JO398" s="27"/>
      <c r="JP398" s="27"/>
      <c r="JQ398" s="27"/>
      <c r="JR398" s="27"/>
      <c r="JS398" s="27"/>
      <c r="JT398" s="27"/>
      <c r="JU398" s="27"/>
      <c r="JV398" s="27"/>
      <c r="JW398" s="27"/>
      <c r="JX398" s="27"/>
      <c r="JY398" s="27"/>
      <c r="JZ398" s="27"/>
      <c r="KA398" s="27"/>
      <c r="KB398" s="27"/>
      <c r="KC398" s="27"/>
      <c r="KD398" s="27"/>
      <c r="KE398" s="27"/>
      <c r="KF398" s="27"/>
      <c r="KG398" s="27"/>
      <c r="KH398" s="27"/>
      <c r="KI398" s="27"/>
      <c r="KJ398" s="27"/>
      <c r="KK398" s="27"/>
      <c r="KL398" s="27"/>
      <c r="KM398" s="27"/>
      <c r="KN398" s="27"/>
      <c r="KO398" s="27"/>
      <c r="KP398" s="27"/>
      <c r="KQ398" s="27"/>
      <c r="KR398" s="27"/>
      <c r="KS398" s="27"/>
      <c r="KT398" s="27"/>
    </row>
    <row r="399" spans="1:306">
      <c r="A399" s="10"/>
      <c r="B399" s="10"/>
      <c r="K399" s="14"/>
      <c r="R399" s="14"/>
      <c r="AA399" s="14"/>
      <c r="AH399" s="14"/>
      <c r="IY399" s="27"/>
      <c r="IZ399" s="27"/>
      <c r="JA399" s="27"/>
      <c r="JB399" s="27"/>
      <c r="JC399" s="27"/>
      <c r="JD399" s="27"/>
      <c r="JE399" s="27"/>
      <c r="JF399" s="27"/>
      <c r="JG399" s="27"/>
      <c r="JH399" s="27"/>
      <c r="JI399" s="27"/>
      <c r="JJ399" s="27"/>
      <c r="JK399" s="27"/>
      <c r="JL399" s="27"/>
      <c r="JM399" s="27"/>
      <c r="JN399" s="27"/>
      <c r="JO399" s="27"/>
      <c r="JP399" s="27"/>
      <c r="JQ399" s="27"/>
      <c r="JR399" s="27"/>
      <c r="JS399" s="27"/>
      <c r="JT399" s="27"/>
      <c r="JU399" s="27"/>
      <c r="JV399" s="27"/>
      <c r="JW399" s="27"/>
      <c r="JX399" s="27"/>
      <c r="JY399" s="27"/>
      <c r="JZ399" s="27"/>
      <c r="KA399" s="27"/>
      <c r="KB399" s="27"/>
      <c r="KC399" s="27"/>
      <c r="KD399" s="27"/>
      <c r="KE399" s="27"/>
      <c r="KF399" s="27"/>
      <c r="KG399" s="27"/>
      <c r="KH399" s="27"/>
      <c r="KI399" s="27"/>
      <c r="KJ399" s="27"/>
      <c r="KK399" s="27"/>
      <c r="KL399" s="27"/>
      <c r="KM399" s="27"/>
      <c r="KN399" s="27"/>
      <c r="KO399" s="27"/>
      <c r="KP399" s="27"/>
      <c r="KQ399" s="27"/>
      <c r="KR399" s="27"/>
      <c r="KS399" s="27"/>
      <c r="KT399" s="27"/>
    </row>
    <row r="400" spans="1:306">
      <c r="A400" s="10"/>
      <c r="B400" s="10"/>
      <c r="K400" s="14"/>
      <c r="R400" s="14"/>
      <c r="AA400" s="14"/>
      <c r="AH400" s="14"/>
      <c r="IY400" s="27"/>
      <c r="IZ400" s="27"/>
      <c r="JA400" s="27"/>
      <c r="JB400" s="27"/>
      <c r="JC400" s="27"/>
      <c r="JD400" s="27"/>
      <c r="JE400" s="27"/>
      <c r="JF400" s="27"/>
      <c r="JG400" s="27"/>
      <c r="JH400" s="27"/>
      <c r="JI400" s="27"/>
      <c r="JJ400" s="27"/>
      <c r="JK400" s="27"/>
      <c r="JL400" s="27"/>
      <c r="JM400" s="27"/>
      <c r="JN400" s="27"/>
      <c r="JO400" s="27"/>
      <c r="JP400" s="27"/>
      <c r="JQ400" s="27"/>
      <c r="JR400" s="27"/>
      <c r="JS400" s="27"/>
      <c r="JT400" s="27"/>
      <c r="JU400" s="27"/>
      <c r="JV400" s="27"/>
      <c r="JW400" s="27"/>
      <c r="JX400" s="27"/>
      <c r="JY400" s="27"/>
      <c r="JZ400" s="27"/>
      <c r="KA400" s="27"/>
      <c r="KB400" s="27"/>
      <c r="KC400" s="27"/>
      <c r="KD400" s="27"/>
      <c r="KE400" s="27"/>
      <c r="KF400" s="27"/>
      <c r="KG400" s="27"/>
      <c r="KH400" s="27"/>
      <c r="KI400" s="27"/>
      <c r="KJ400" s="27"/>
      <c r="KK400" s="27"/>
      <c r="KL400" s="27"/>
      <c r="KM400" s="27"/>
      <c r="KN400" s="27"/>
      <c r="KO400" s="27"/>
      <c r="KP400" s="27"/>
      <c r="KQ400" s="27"/>
      <c r="KR400" s="27"/>
      <c r="KS400" s="27"/>
      <c r="KT400" s="27"/>
    </row>
    <row r="401" spans="1:306">
      <c r="A401" s="10"/>
      <c r="B401" s="10"/>
      <c r="K401" s="14"/>
      <c r="R401" s="14"/>
      <c r="AA401" s="14"/>
      <c r="AH401" s="14"/>
      <c r="IY401" s="27"/>
      <c r="IZ401" s="27"/>
      <c r="JA401" s="27"/>
      <c r="JB401" s="27"/>
      <c r="JC401" s="27"/>
      <c r="JD401" s="27"/>
      <c r="JE401" s="27"/>
      <c r="JF401" s="27"/>
      <c r="JG401" s="27"/>
      <c r="JH401" s="27"/>
      <c r="JI401" s="27"/>
      <c r="JJ401" s="27"/>
      <c r="JK401" s="27"/>
      <c r="JL401" s="27"/>
      <c r="JM401" s="27"/>
      <c r="JN401" s="27"/>
      <c r="JO401" s="27"/>
      <c r="JP401" s="27"/>
      <c r="JQ401" s="27"/>
      <c r="JR401" s="27"/>
      <c r="JS401" s="27"/>
      <c r="JT401" s="27"/>
      <c r="JU401" s="27"/>
      <c r="JV401" s="27"/>
      <c r="JW401" s="27"/>
      <c r="JX401" s="27"/>
      <c r="JY401" s="27"/>
      <c r="JZ401" s="27"/>
      <c r="KA401" s="27"/>
      <c r="KB401" s="27"/>
      <c r="KC401" s="27"/>
      <c r="KD401" s="27"/>
      <c r="KE401" s="27"/>
      <c r="KF401" s="27"/>
      <c r="KG401" s="27"/>
      <c r="KH401" s="27"/>
      <c r="KI401" s="27"/>
      <c r="KJ401" s="27"/>
      <c r="KK401" s="27"/>
      <c r="KL401" s="27"/>
      <c r="KM401" s="27"/>
      <c r="KN401" s="27"/>
      <c r="KO401" s="27"/>
      <c r="KP401" s="27"/>
      <c r="KQ401" s="27"/>
      <c r="KR401" s="27"/>
      <c r="KS401" s="27"/>
      <c r="KT401" s="27"/>
    </row>
    <row r="402" spans="1:306">
      <c r="A402" s="10"/>
      <c r="B402" s="10"/>
      <c r="K402" s="14"/>
      <c r="R402" s="14"/>
      <c r="AA402" s="14"/>
      <c r="AH402" s="14"/>
      <c r="IY402" s="27"/>
      <c r="IZ402" s="27"/>
      <c r="JA402" s="27"/>
      <c r="JB402" s="27"/>
      <c r="JC402" s="27"/>
      <c r="JD402" s="27"/>
      <c r="JE402" s="27"/>
      <c r="JF402" s="27"/>
      <c r="JG402" s="27"/>
      <c r="JH402" s="27"/>
      <c r="JI402" s="27"/>
      <c r="JJ402" s="27"/>
      <c r="JK402" s="27"/>
      <c r="JL402" s="27"/>
      <c r="JM402" s="27"/>
      <c r="JN402" s="27"/>
      <c r="JO402" s="27"/>
      <c r="JP402" s="27"/>
      <c r="JQ402" s="27"/>
      <c r="JR402" s="27"/>
      <c r="JS402" s="27"/>
      <c r="JT402" s="27"/>
      <c r="JU402" s="27"/>
      <c r="JV402" s="27"/>
      <c r="JW402" s="27"/>
      <c r="JX402" s="27"/>
      <c r="JY402" s="27"/>
      <c r="JZ402" s="27"/>
      <c r="KA402" s="27"/>
      <c r="KB402" s="27"/>
      <c r="KC402" s="27"/>
      <c r="KD402" s="27"/>
      <c r="KE402" s="27"/>
      <c r="KF402" s="27"/>
      <c r="KG402" s="27"/>
      <c r="KH402" s="27"/>
      <c r="KI402" s="27"/>
      <c r="KJ402" s="27"/>
      <c r="KK402" s="27"/>
      <c r="KL402" s="27"/>
      <c r="KM402" s="27"/>
      <c r="KN402" s="27"/>
      <c r="KO402" s="27"/>
      <c r="KP402" s="27"/>
      <c r="KQ402" s="27"/>
      <c r="KR402" s="27"/>
      <c r="KS402" s="27"/>
      <c r="KT402" s="27"/>
    </row>
    <row r="403" spans="1:306">
      <c r="A403" s="10"/>
      <c r="B403" s="10"/>
      <c r="K403" s="14"/>
      <c r="R403" s="14"/>
      <c r="AA403" s="14"/>
      <c r="AH403" s="14"/>
      <c r="IY403" s="27"/>
      <c r="IZ403" s="27"/>
      <c r="JA403" s="27"/>
      <c r="JB403" s="27"/>
      <c r="JC403" s="27"/>
      <c r="JD403" s="27"/>
      <c r="JE403" s="27"/>
      <c r="JF403" s="27"/>
      <c r="JG403" s="27"/>
      <c r="JH403" s="27"/>
      <c r="JI403" s="27"/>
      <c r="JJ403" s="27"/>
      <c r="JK403" s="27"/>
      <c r="JL403" s="27"/>
      <c r="JM403" s="27"/>
      <c r="JN403" s="27"/>
      <c r="JO403" s="27"/>
      <c r="JP403" s="27"/>
      <c r="JQ403" s="27"/>
      <c r="JR403" s="27"/>
      <c r="JS403" s="27"/>
      <c r="JT403" s="27"/>
      <c r="JU403" s="27"/>
      <c r="JV403" s="27"/>
      <c r="JW403" s="27"/>
      <c r="JX403" s="27"/>
      <c r="JY403" s="27"/>
      <c r="JZ403" s="27"/>
      <c r="KA403" s="27"/>
      <c r="KB403" s="27"/>
      <c r="KC403" s="27"/>
      <c r="KD403" s="27"/>
      <c r="KE403" s="27"/>
      <c r="KF403" s="27"/>
      <c r="KG403" s="27"/>
      <c r="KH403" s="27"/>
      <c r="KI403" s="27"/>
      <c r="KJ403" s="27"/>
      <c r="KK403" s="27"/>
      <c r="KL403" s="27"/>
      <c r="KM403" s="27"/>
      <c r="KN403" s="27"/>
      <c r="KO403" s="27"/>
      <c r="KP403" s="27"/>
      <c r="KQ403" s="27"/>
      <c r="KR403" s="27"/>
      <c r="KS403" s="27"/>
      <c r="KT403" s="27"/>
    </row>
    <row r="404" spans="1:306">
      <c r="A404" s="10"/>
      <c r="B404" s="10"/>
      <c r="K404" s="14"/>
      <c r="R404" s="14"/>
      <c r="AA404" s="14"/>
      <c r="AH404" s="14"/>
      <c r="IY404" s="27"/>
      <c r="IZ404" s="27"/>
      <c r="JA404" s="27"/>
      <c r="JB404" s="27"/>
      <c r="JC404" s="27"/>
      <c r="JD404" s="27"/>
      <c r="JE404" s="27"/>
      <c r="JF404" s="27"/>
      <c r="JG404" s="27"/>
      <c r="JH404" s="27"/>
      <c r="JI404" s="27"/>
      <c r="JJ404" s="27"/>
      <c r="JK404" s="27"/>
      <c r="JL404" s="27"/>
      <c r="JM404" s="27"/>
      <c r="JN404" s="27"/>
      <c r="JO404" s="27"/>
      <c r="JP404" s="27"/>
      <c r="JQ404" s="27"/>
      <c r="JR404" s="27"/>
      <c r="JS404" s="27"/>
      <c r="JT404" s="27"/>
      <c r="JU404" s="27"/>
      <c r="JV404" s="27"/>
      <c r="JW404" s="27"/>
      <c r="JX404" s="27"/>
      <c r="JY404" s="27"/>
      <c r="JZ404" s="27"/>
      <c r="KA404" s="27"/>
      <c r="KB404" s="27"/>
      <c r="KC404" s="27"/>
      <c r="KD404" s="27"/>
      <c r="KE404" s="27"/>
      <c r="KF404" s="27"/>
      <c r="KG404" s="27"/>
      <c r="KH404" s="27"/>
      <c r="KI404" s="27"/>
      <c r="KJ404" s="27"/>
      <c r="KK404" s="27"/>
      <c r="KL404" s="27"/>
      <c r="KM404" s="27"/>
      <c r="KN404" s="27"/>
      <c r="KO404" s="27"/>
      <c r="KP404" s="27"/>
      <c r="KQ404" s="27"/>
      <c r="KR404" s="27"/>
      <c r="KS404" s="27"/>
      <c r="KT404" s="27"/>
    </row>
    <row r="405" spans="1:306" ht="12.75">
      <c r="A405" s="27"/>
      <c r="B405" s="27"/>
      <c r="K405" s="14"/>
      <c r="R405" s="14"/>
      <c r="AA405" s="14"/>
      <c r="AH405" s="14"/>
      <c r="IY405" s="27"/>
      <c r="IZ405" s="27"/>
      <c r="JA405" s="27"/>
      <c r="JB405" s="27"/>
      <c r="JC405" s="27"/>
      <c r="JD405" s="27"/>
      <c r="JE405" s="27"/>
      <c r="JF405" s="27"/>
      <c r="JG405" s="27"/>
      <c r="JH405" s="27"/>
      <c r="JI405" s="27"/>
      <c r="JJ405" s="27"/>
      <c r="JK405" s="27"/>
      <c r="JL405" s="27"/>
      <c r="JM405" s="27"/>
      <c r="JN405" s="27"/>
      <c r="JO405" s="27"/>
      <c r="JP405" s="27"/>
      <c r="JQ405" s="27"/>
      <c r="JR405" s="27"/>
      <c r="JS405" s="27"/>
      <c r="JT405" s="27"/>
      <c r="JU405" s="27"/>
      <c r="JV405" s="27"/>
      <c r="JW405" s="27"/>
      <c r="JX405" s="27"/>
      <c r="JY405" s="27"/>
      <c r="JZ405" s="27"/>
      <c r="KA405" s="27"/>
      <c r="KB405" s="27"/>
      <c r="KC405" s="27"/>
      <c r="KD405" s="27"/>
      <c r="KE405" s="27"/>
      <c r="KF405" s="27"/>
      <c r="KG405" s="27"/>
      <c r="KH405" s="27"/>
      <c r="KI405" s="27"/>
      <c r="KJ405" s="27"/>
      <c r="KK405" s="27"/>
      <c r="KL405" s="27"/>
      <c r="KM405" s="27"/>
      <c r="KN405" s="27"/>
      <c r="KO405" s="27"/>
      <c r="KP405" s="27"/>
      <c r="KQ405" s="27"/>
      <c r="KR405" s="27"/>
      <c r="KS405" s="27"/>
      <c r="KT405" s="27"/>
    </row>
    <row r="406" spans="1:306" ht="12.75">
      <c r="A406" s="27"/>
      <c r="B406" s="27"/>
      <c r="K406" s="14"/>
      <c r="R406" s="14"/>
      <c r="AA406" s="14"/>
      <c r="AH406" s="14"/>
      <c r="IY406" s="27"/>
      <c r="IZ406" s="27"/>
      <c r="JA406" s="27"/>
      <c r="JB406" s="27"/>
      <c r="JC406" s="27"/>
      <c r="JD406" s="27"/>
      <c r="JE406" s="27"/>
      <c r="JF406" s="27"/>
      <c r="JG406" s="27"/>
      <c r="JH406" s="27"/>
      <c r="JI406" s="27"/>
      <c r="JJ406" s="27"/>
      <c r="JK406" s="27"/>
      <c r="JL406" s="27"/>
      <c r="JM406" s="27"/>
      <c r="JN406" s="27"/>
      <c r="JO406" s="27"/>
      <c r="JP406" s="27"/>
      <c r="JQ406" s="27"/>
      <c r="JR406" s="27"/>
      <c r="JS406" s="27"/>
      <c r="JT406" s="27"/>
      <c r="JU406" s="27"/>
      <c r="JV406" s="27"/>
      <c r="JW406" s="27"/>
      <c r="JX406" s="27"/>
      <c r="JY406" s="27"/>
      <c r="JZ406" s="27"/>
      <c r="KA406" s="27"/>
      <c r="KB406" s="27"/>
      <c r="KC406" s="27"/>
      <c r="KD406" s="27"/>
      <c r="KE406" s="27"/>
      <c r="KF406" s="27"/>
      <c r="KG406" s="27"/>
      <c r="KH406" s="27"/>
      <c r="KI406" s="27"/>
      <c r="KJ406" s="27"/>
      <c r="KK406" s="27"/>
      <c r="KL406" s="27"/>
      <c r="KM406" s="27"/>
      <c r="KN406" s="27"/>
      <c r="KO406" s="27"/>
      <c r="KP406" s="27"/>
      <c r="KQ406" s="27"/>
      <c r="KR406" s="27"/>
      <c r="KS406" s="27"/>
      <c r="KT406" s="27"/>
    </row>
    <row r="407" spans="1:306" ht="12.75">
      <c r="A407" s="27"/>
      <c r="B407" s="27"/>
      <c r="K407" s="14"/>
      <c r="R407" s="14"/>
      <c r="AA407" s="14"/>
      <c r="AH407" s="14"/>
      <c r="IY407" s="27"/>
      <c r="IZ407" s="27"/>
      <c r="JA407" s="27"/>
      <c r="JB407" s="27"/>
      <c r="JC407" s="27"/>
      <c r="JD407" s="27"/>
      <c r="JE407" s="27"/>
      <c r="JF407" s="27"/>
      <c r="JG407" s="27"/>
      <c r="JH407" s="27"/>
      <c r="JI407" s="27"/>
      <c r="JJ407" s="27"/>
      <c r="JK407" s="27"/>
      <c r="JL407" s="27"/>
      <c r="JM407" s="27"/>
      <c r="JN407" s="27"/>
      <c r="JO407" s="27"/>
      <c r="JP407" s="27"/>
      <c r="JQ407" s="27"/>
      <c r="JR407" s="27"/>
      <c r="JS407" s="27"/>
      <c r="JT407" s="27"/>
      <c r="JU407" s="27"/>
      <c r="JV407" s="27"/>
      <c r="JW407" s="27"/>
      <c r="JX407" s="27"/>
      <c r="JY407" s="27"/>
      <c r="JZ407" s="27"/>
      <c r="KA407" s="27"/>
      <c r="KB407" s="27"/>
      <c r="KC407" s="27"/>
      <c r="KD407" s="27"/>
      <c r="KE407" s="27"/>
      <c r="KF407" s="27"/>
      <c r="KG407" s="27"/>
      <c r="KH407" s="27"/>
      <c r="KI407" s="27"/>
      <c r="KJ407" s="27"/>
      <c r="KK407" s="27"/>
      <c r="KL407" s="27"/>
      <c r="KM407" s="27"/>
      <c r="KN407" s="27"/>
      <c r="KO407" s="27"/>
      <c r="KP407" s="27"/>
      <c r="KQ407" s="27"/>
      <c r="KR407" s="27"/>
      <c r="KS407" s="27"/>
      <c r="KT407" s="27"/>
    </row>
    <row r="408" spans="1:306" ht="12.75">
      <c r="A408" s="27"/>
      <c r="B408" s="27"/>
      <c r="K408" s="14"/>
      <c r="R408" s="14"/>
      <c r="AA408" s="14"/>
      <c r="AH408" s="14"/>
      <c r="IY408" s="27"/>
      <c r="IZ408" s="27"/>
      <c r="JA408" s="27"/>
      <c r="JB408" s="27"/>
      <c r="JC408" s="27"/>
      <c r="JD408" s="27"/>
      <c r="JE408" s="27"/>
      <c r="JF408" s="27"/>
      <c r="JG408" s="27"/>
      <c r="JH408" s="27"/>
      <c r="JI408" s="27"/>
      <c r="JJ408" s="27"/>
      <c r="JK408" s="27"/>
      <c r="JL408" s="27"/>
      <c r="JM408" s="27"/>
      <c r="JN408" s="27"/>
      <c r="JO408" s="27"/>
      <c r="JP408" s="27"/>
      <c r="JQ408" s="27"/>
      <c r="JR408" s="27"/>
      <c r="JS408" s="27"/>
      <c r="JT408" s="27"/>
      <c r="JU408" s="27"/>
      <c r="JV408" s="27"/>
      <c r="JW408" s="27"/>
      <c r="JX408" s="27"/>
      <c r="JY408" s="27"/>
      <c r="JZ408" s="27"/>
      <c r="KA408" s="27"/>
      <c r="KB408" s="27"/>
      <c r="KC408" s="27"/>
      <c r="KD408" s="27"/>
      <c r="KE408" s="27"/>
      <c r="KF408" s="27"/>
      <c r="KG408" s="27"/>
      <c r="KH408" s="27"/>
      <c r="KI408" s="27"/>
      <c r="KJ408" s="27"/>
      <c r="KK408" s="27"/>
      <c r="KL408" s="27"/>
      <c r="KM408" s="27"/>
      <c r="KN408" s="27"/>
      <c r="KO408" s="27"/>
      <c r="KP408" s="27"/>
      <c r="KQ408" s="27"/>
      <c r="KR408" s="27"/>
      <c r="KS408" s="27"/>
      <c r="KT408" s="27"/>
    </row>
    <row r="409" spans="1:306" ht="12.75">
      <c r="A409" s="27"/>
      <c r="B409" s="27"/>
      <c r="K409" s="14"/>
      <c r="R409" s="14"/>
      <c r="AA409" s="14"/>
      <c r="AH409" s="14"/>
      <c r="IY409" s="27"/>
      <c r="IZ409" s="27"/>
      <c r="JA409" s="27"/>
      <c r="JB409" s="27"/>
      <c r="JC409" s="27"/>
      <c r="JD409" s="27"/>
      <c r="JE409" s="27"/>
      <c r="JF409" s="27"/>
      <c r="JG409" s="27"/>
      <c r="JH409" s="27"/>
      <c r="JI409" s="27"/>
      <c r="JJ409" s="27"/>
      <c r="JK409" s="27"/>
      <c r="JL409" s="27"/>
      <c r="JM409" s="27"/>
      <c r="JN409" s="27"/>
      <c r="JO409" s="27"/>
      <c r="JP409" s="27"/>
      <c r="JQ409" s="27"/>
      <c r="JR409" s="27"/>
      <c r="JS409" s="27"/>
      <c r="JT409" s="27"/>
      <c r="JU409" s="27"/>
      <c r="JV409" s="27"/>
      <c r="JW409" s="27"/>
      <c r="JX409" s="27"/>
      <c r="JY409" s="27"/>
      <c r="JZ409" s="27"/>
      <c r="KA409" s="27"/>
      <c r="KB409" s="27"/>
      <c r="KC409" s="27"/>
      <c r="KD409" s="27"/>
      <c r="KE409" s="27"/>
      <c r="KF409" s="27"/>
      <c r="KG409" s="27"/>
      <c r="KH409" s="27"/>
      <c r="KI409" s="27"/>
      <c r="KJ409" s="27"/>
      <c r="KK409" s="27"/>
      <c r="KL409" s="27"/>
      <c r="KM409" s="27"/>
      <c r="KN409" s="27"/>
      <c r="KO409" s="27"/>
      <c r="KP409" s="27"/>
      <c r="KQ409" s="27"/>
      <c r="KR409" s="27"/>
      <c r="KS409" s="27"/>
      <c r="KT409" s="27"/>
    </row>
    <row r="410" spans="1:306" ht="12.75">
      <c r="A410" s="27"/>
      <c r="B410" s="27"/>
      <c r="K410" s="14"/>
      <c r="R410" s="14"/>
      <c r="AA410" s="14"/>
      <c r="AH410" s="14"/>
      <c r="IY410" s="27"/>
      <c r="IZ410" s="27"/>
      <c r="JA410" s="27"/>
      <c r="JB410" s="27"/>
      <c r="JC410" s="27"/>
      <c r="JD410" s="27"/>
      <c r="JE410" s="27"/>
      <c r="JF410" s="27"/>
      <c r="JG410" s="27"/>
      <c r="JH410" s="27"/>
      <c r="JI410" s="27"/>
      <c r="JJ410" s="27"/>
      <c r="JK410" s="27"/>
      <c r="JL410" s="27"/>
      <c r="JM410" s="27"/>
      <c r="JN410" s="27"/>
      <c r="JO410" s="27"/>
      <c r="JP410" s="27"/>
      <c r="JQ410" s="27"/>
      <c r="JR410" s="27"/>
      <c r="JS410" s="27"/>
      <c r="JT410" s="27"/>
      <c r="JU410" s="27"/>
      <c r="JV410" s="27"/>
      <c r="JW410" s="27"/>
      <c r="JX410" s="27"/>
      <c r="JY410" s="27"/>
      <c r="JZ410" s="27"/>
      <c r="KA410" s="27"/>
      <c r="KB410" s="27"/>
      <c r="KC410" s="27"/>
      <c r="KD410" s="27"/>
      <c r="KE410" s="27"/>
      <c r="KF410" s="27"/>
      <c r="KG410" s="27"/>
      <c r="KH410" s="27"/>
      <c r="KI410" s="27"/>
      <c r="KJ410" s="27"/>
      <c r="KK410" s="27"/>
      <c r="KL410" s="27"/>
      <c r="KM410" s="27"/>
      <c r="KN410" s="27"/>
      <c r="KO410" s="27"/>
      <c r="KP410" s="27"/>
      <c r="KQ410" s="27"/>
      <c r="KR410" s="27"/>
      <c r="KS410" s="27"/>
      <c r="KT410" s="27"/>
    </row>
    <row r="411" spans="1:306" ht="12.75">
      <c r="A411" s="27"/>
      <c r="B411" s="27"/>
      <c r="K411" s="14"/>
      <c r="R411" s="14"/>
      <c r="AA411" s="14"/>
      <c r="AH411" s="14"/>
      <c r="IY411" s="27"/>
      <c r="IZ411" s="27"/>
      <c r="JA411" s="27"/>
      <c r="JB411" s="27"/>
      <c r="JC411" s="27"/>
      <c r="JD411" s="27"/>
      <c r="JE411" s="27"/>
      <c r="JF411" s="27"/>
      <c r="JG411" s="27"/>
      <c r="JH411" s="27"/>
      <c r="JI411" s="27"/>
      <c r="JJ411" s="27"/>
      <c r="JK411" s="27"/>
      <c r="JL411" s="27"/>
      <c r="JM411" s="27"/>
      <c r="JN411" s="27"/>
      <c r="JO411" s="27"/>
      <c r="JP411" s="27"/>
      <c r="JQ411" s="27"/>
      <c r="JR411" s="27"/>
      <c r="JS411" s="27"/>
      <c r="JT411" s="27"/>
      <c r="JU411" s="27"/>
      <c r="JV411" s="27"/>
      <c r="JW411" s="27"/>
      <c r="JX411" s="27"/>
      <c r="JY411" s="27"/>
      <c r="JZ411" s="27"/>
      <c r="KA411" s="27"/>
      <c r="KB411" s="27"/>
      <c r="KC411" s="27"/>
      <c r="KD411" s="27"/>
      <c r="KE411" s="27"/>
      <c r="KF411" s="27"/>
      <c r="KG411" s="27"/>
      <c r="KH411" s="27"/>
      <c r="KI411" s="27"/>
      <c r="KJ411" s="27"/>
      <c r="KK411" s="27"/>
      <c r="KL411" s="27"/>
      <c r="KM411" s="27"/>
      <c r="KN411" s="27"/>
      <c r="KO411" s="27"/>
      <c r="KP411" s="27"/>
      <c r="KQ411" s="27"/>
      <c r="KR411" s="27"/>
      <c r="KS411" s="27"/>
      <c r="KT411" s="27"/>
    </row>
    <row r="412" spans="1:306" ht="12.75">
      <c r="A412" s="27"/>
      <c r="B412" s="27"/>
      <c r="K412" s="14"/>
      <c r="R412" s="14"/>
      <c r="AA412" s="14"/>
      <c r="AH412" s="14"/>
      <c r="IY412" s="27"/>
      <c r="IZ412" s="27"/>
      <c r="JA412" s="27"/>
      <c r="JB412" s="27"/>
      <c r="JC412" s="27"/>
      <c r="JD412" s="27"/>
      <c r="JE412" s="27"/>
      <c r="JF412" s="27"/>
      <c r="JG412" s="27"/>
      <c r="JH412" s="27"/>
      <c r="JI412" s="27"/>
      <c r="JJ412" s="27"/>
      <c r="JK412" s="27"/>
      <c r="JL412" s="27"/>
      <c r="JM412" s="27"/>
      <c r="JN412" s="27"/>
      <c r="JO412" s="27"/>
      <c r="JP412" s="27"/>
      <c r="JQ412" s="27"/>
      <c r="JR412" s="27"/>
      <c r="JS412" s="27"/>
      <c r="JT412" s="27"/>
      <c r="JU412" s="27"/>
      <c r="JV412" s="27"/>
      <c r="JW412" s="27"/>
      <c r="JX412" s="27"/>
      <c r="JY412" s="27"/>
      <c r="JZ412" s="27"/>
      <c r="KA412" s="27"/>
      <c r="KB412" s="27"/>
      <c r="KC412" s="27"/>
      <c r="KD412" s="27"/>
      <c r="KE412" s="27"/>
      <c r="KF412" s="27"/>
      <c r="KG412" s="27"/>
      <c r="KH412" s="27"/>
      <c r="KI412" s="27"/>
      <c r="KJ412" s="27"/>
      <c r="KK412" s="27"/>
      <c r="KL412" s="27"/>
      <c r="KM412" s="27"/>
      <c r="KN412" s="27"/>
      <c r="KO412" s="27"/>
      <c r="KP412" s="27"/>
      <c r="KQ412" s="27"/>
      <c r="KR412" s="27"/>
      <c r="KS412" s="27"/>
      <c r="KT412" s="27"/>
    </row>
    <row r="413" spans="1:306" ht="12.75">
      <c r="A413" s="27"/>
      <c r="B413" s="27"/>
      <c r="K413" s="14"/>
      <c r="R413" s="14"/>
      <c r="AA413" s="14"/>
      <c r="AH413" s="14"/>
      <c r="IY413" s="27"/>
      <c r="IZ413" s="27"/>
      <c r="JA413" s="27"/>
      <c r="JB413" s="27"/>
      <c r="JC413" s="27"/>
      <c r="JD413" s="27"/>
      <c r="JE413" s="27"/>
      <c r="JF413" s="27"/>
      <c r="JG413" s="27"/>
      <c r="JH413" s="27"/>
      <c r="JI413" s="27"/>
      <c r="JJ413" s="27"/>
      <c r="JK413" s="27"/>
      <c r="JL413" s="27"/>
      <c r="JM413" s="27"/>
      <c r="JN413" s="27"/>
      <c r="JO413" s="27"/>
      <c r="JP413" s="27"/>
      <c r="JQ413" s="27"/>
      <c r="JR413" s="27"/>
      <c r="JS413" s="27"/>
      <c r="JT413" s="27"/>
      <c r="JU413" s="27"/>
      <c r="JV413" s="27"/>
      <c r="JW413" s="27"/>
      <c r="JX413" s="27"/>
      <c r="JY413" s="27"/>
      <c r="JZ413" s="27"/>
      <c r="KA413" s="27"/>
      <c r="KB413" s="27"/>
      <c r="KC413" s="27"/>
      <c r="KD413" s="27"/>
      <c r="KE413" s="27"/>
      <c r="KF413" s="27"/>
      <c r="KG413" s="27"/>
      <c r="KH413" s="27"/>
      <c r="KI413" s="27"/>
      <c r="KJ413" s="27"/>
      <c r="KK413" s="27"/>
      <c r="KL413" s="27"/>
      <c r="KM413" s="27"/>
      <c r="KN413" s="27"/>
      <c r="KO413" s="27"/>
      <c r="KP413" s="27"/>
      <c r="KQ413" s="27"/>
      <c r="KR413" s="27"/>
      <c r="KS413" s="27"/>
      <c r="KT413" s="27"/>
    </row>
    <row r="414" spans="1:306" ht="12.75">
      <c r="A414" s="27"/>
      <c r="B414" s="27"/>
      <c r="K414" s="14"/>
      <c r="R414" s="14"/>
      <c r="AA414" s="14"/>
      <c r="AH414" s="14"/>
      <c r="IY414" s="27"/>
      <c r="IZ414" s="27"/>
      <c r="JA414" s="27"/>
      <c r="JB414" s="27"/>
      <c r="JC414" s="27"/>
      <c r="JD414" s="27"/>
      <c r="JE414" s="27"/>
      <c r="JF414" s="27"/>
      <c r="JG414" s="27"/>
      <c r="JH414" s="27"/>
      <c r="JI414" s="27"/>
      <c r="JJ414" s="27"/>
      <c r="JK414" s="27"/>
      <c r="JL414" s="27"/>
      <c r="JM414" s="27"/>
      <c r="JN414" s="27"/>
      <c r="JO414" s="27"/>
      <c r="JP414" s="27"/>
      <c r="JQ414" s="27"/>
      <c r="JR414" s="27"/>
      <c r="JS414" s="27"/>
      <c r="JT414" s="27"/>
      <c r="JU414" s="27"/>
      <c r="JV414" s="27"/>
      <c r="JW414" s="27"/>
      <c r="JX414" s="27"/>
      <c r="JY414" s="27"/>
      <c r="JZ414" s="27"/>
      <c r="KA414" s="27"/>
      <c r="KB414" s="27"/>
      <c r="KC414" s="27"/>
      <c r="KD414" s="27"/>
      <c r="KE414" s="27"/>
      <c r="KF414" s="27"/>
      <c r="KG414" s="27"/>
      <c r="KH414" s="27"/>
      <c r="KI414" s="27"/>
      <c r="KJ414" s="27"/>
      <c r="KK414" s="27"/>
      <c r="KL414" s="27"/>
      <c r="KM414" s="27"/>
      <c r="KN414" s="27"/>
      <c r="KO414" s="27"/>
      <c r="KP414" s="27"/>
      <c r="KQ414" s="27"/>
      <c r="KR414" s="27"/>
      <c r="KS414" s="27"/>
      <c r="KT414" s="27"/>
    </row>
    <row r="415" spans="1:306" ht="12.75">
      <c r="A415" s="27"/>
      <c r="B415" s="27"/>
      <c r="K415" s="14"/>
      <c r="R415" s="14"/>
      <c r="AA415" s="14"/>
      <c r="AH415" s="14"/>
      <c r="IY415" s="27"/>
      <c r="IZ415" s="27"/>
      <c r="JA415" s="27"/>
      <c r="JB415" s="27"/>
      <c r="JC415" s="27"/>
      <c r="JD415" s="27"/>
      <c r="JE415" s="27"/>
      <c r="JF415" s="27"/>
      <c r="JG415" s="27"/>
      <c r="JH415" s="27"/>
      <c r="JI415" s="27"/>
      <c r="JJ415" s="27"/>
      <c r="JK415" s="27"/>
      <c r="JL415" s="27"/>
      <c r="JM415" s="27"/>
      <c r="JN415" s="27"/>
      <c r="JO415" s="27"/>
      <c r="JP415" s="27"/>
      <c r="JQ415" s="27"/>
      <c r="JR415" s="27"/>
      <c r="JS415" s="27"/>
      <c r="JT415" s="27"/>
      <c r="JU415" s="27"/>
      <c r="JV415" s="27"/>
      <c r="JW415" s="27"/>
      <c r="JX415" s="27"/>
      <c r="JY415" s="27"/>
      <c r="JZ415" s="27"/>
      <c r="KA415" s="27"/>
      <c r="KB415" s="27"/>
      <c r="KC415" s="27"/>
      <c r="KD415" s="27"/>
      <c r="KE415" s="27"/>
      <c r="KF415" s="27"/>
      <c r="KG415" s="27"/>
      <c r="KH415" s="27"/>
      <c r="KI415" s="27"/>
      <c r="KJ415" s="27"/>
      <c r="KK415" s="27"/>
      <c r="KL415" s="27"/>
      <c r="KM415" s="27"/>
      <c r="KN415" s="27"/>
      <c r="KO415" s="27"/>
      <c r="KP415" s="27"/>
      <c r="KQ415" s="27"/>
      <c r="KR415" s="27"/>
      <c r="KS415" s="27"/>
      <c r="KT415" s="27"/>
    </row>
    <row r="416" spans="1:306" ht="12.75">
      <c r="A416" s="27"/>
      <c r="B416" s="27"/>
      <c r="K416" s="14"/>
      <c r="R416" s="14"/>
      <c r="AA416" s="14"/>
      <c r="AH416" s="14"/>
      <c r="IY416" s="27"/>
      <c r="IZ416" s="27"/>
      <c r="JA416" s="27"/>
      <c r="JB416" s="27"/>
      <c r="JC416" s="27"/>
      <c r="JD416" s="27"/>
      <c r="JE416" s="27"/>
      <c r="JF416" s="27"/>
      <c r="JG416" s="27"/>
      <c r="JH416" s="27"/>
      <c r="JI416" s="27"/>
      <c r="JJ416" s="27"/>
      <c r="JK416" s="27"/>
      <c r="JL416" s="27"/>
      <c r="JM416" s="27"/>
      <c r="JN416" s="27"/>
      <c r="JO416" s="27"/>
      <c r="JP416" s="27"/>
      <c r="JQ416" s="27"/>
      <c r="JR416" s="27"/>
      <c r="JS416" s="27"/>
      <c r="JT416" s="27"/>
      <c r="JU416" s="27"/>
      <c r="JV416" s="27"/>
      <c r="JW416" s="27"/>
      <c r="JX416" s="27"/>
      <c r="JY416" s="27"/>
      <c r="JZ416" s="27"/>
      <c r="KA416" s="27"/>
      <c r="KB416" s="27"/>
      <c r="KC416" s="27"/>
      <c r="KD416" s="27"/>
      <c r="KE416" s="27"/>
      <c r="KF416" s="27"/>
      <c r="KG416" s="27"/>
      <c r="KH416" s="27"/>
      <c r="KI416" s="27"/>
      <c r="KJ416" s="27"/>
      <c r="KK416" s="27"/>
      <c r="KL416" s="27"/>
      <c r="KM416" s="27"/>
      <c r="KN416" s="27"/>
      <c r="KO416" s="27"/>
      <c r="KP416" s="27"/>
      <c r="KQ416" s="27"/>
      <c r="KR416" s="27"/>
      <c r="KS416" s="27"/>
      <c r="KT416" s="27"/>
    </row>
    <row r="417" spans="1:306" ht="12.75">
      <c r="A417" s="27"/>
      <c r="B417" s="27"/>
      <c r="K417" s="14"/>
      <c r="R417" s="14"/>
      <c r="AA417" s="14"/>
      <c r="AH417" s="14"/>
      <c r="IY417" s="27"/>
      <c r="IZ417" s="27"/>
      <c r="JA417" s="27"/>
      <c r="JB417" s="27"/>
      <c r="JC417" s="27"/>
      <c r="JD417" s="27"/>
      <c r="JE417" s="27"/>
      <c r="JF417" s="27"/>
      <c r="JG417" s="27"/>
      <c r="JH417" s="27"/>
      <c r="JI417" s="27"/>
      <c r="JJ417" s="27"/>
      <c r="JK417" s="27"/>
      <c r="JL417" s="27"/>
      <c r="JM417" s="27"/>
      <c r="JN417" s="27"/>
      <c r="JO417" s="27"/>
      <c r="JP417" s="27"/>
      <c r="JQ417" s="27"/>
      <c r="JR417" s="27"/>
      <c r="JS417" s="27"/>
      <c r="JT417" s="27"/>
      <c r="JU417" s="27"/>
      <c r="JV417" s="27"/>
      <c r="JW417" s="27"/>
      <c r="JX417" s="27"/>
      <c r="JY417" s="27"/>
      <c r="JZ417" s="27"/>
      <c r="KA417" s="27"/>
      <c r="KB417" s="27"/>
      <c r="KC417" s="27"/>
      <c r="KD417" s="27"/>
      <c r="KE417" s="27"/>
      <c r="KF417" s="27"/>
      <c r="KG417" s="27"/>
      <c r="KH417" s="27"/>
      <c r="KI417" s="27"/>
      <c r="KJ417" s="27"/>
      <c r="KK417" s="27"/>
      <c r="KL417" s="27"/>
      <c r="KM417" s="27"/>
      <c r="KN417" s="27"/>
      <c r="KO417" s="27"/>
      <c r="KP417" s="27"/>
      <c r="KQ417" s="27"/>
      <c r="KR417" s="27"/>
      <c r="KS417" s="27"/>
      <c r="KT417" s="27"/>
    </row>
    <row r="418" spans="1:306" ht="12.75">
      <c r="A418" s="27"/>
      <c r="B418" s="27"/>
      <c r="K418" s="14"/>
      <c r="R418" s="14"/>
      <c r="AA418" s="14"/>
      <c r="AH418" s="14"/>
      <c r="IY418" s="27"/>
      <c r="IZ418" s="27"/>
      <c r="JA418" s="27"/>
      <c r="JB418" s="27"/>
      <c r="JC418" s="27"/>
      <c r="JD418" s="27"/>
      <c r="JE418" s="27"/>
      <c r="JF418" s="27"/>
      <c r="JG418" s="27"/>
      <c r="JH418" s="27"/>
      <c r="JI418" s="27"/>
      <c r="JJ418" s="27"/>
      <c r="JK418" s="27"/>
      <c r="JL418" s="27"/>
      <c r="JM418" s="27"/>
      <c r="JN418" s="27"/>
      <c r="JO418" s="27"/>
      <c r="JP418" s="27"/>
      <c r="JQ418" s="27"/>
      <c r="JR418" s="27"/>
      <c r="JS418" s="27"/>
      <c r="JT418" s="27"/>
      <c r="JU418" s="27"/>
      <c r="JV418" s="27"/>
      <c r="JW418" s="27"/>
      <c r="JX418" s="27"/>
      <c r="JY418" s="27"/>
      <c r="JZ418" s="27"/>
      <c r="KA418" s="27"/>
      <c r="KB418" s="27"/>
      <c r="KC418" s="27"/>
      <c r="KD418" s="27"/>
      <c r="KE418" s="27"/>
      <c r="KF418" s="27"/>
      <c r="KG418" s="27"/>
      <c r="KH418" s="27"/>
      <c r="KI418" s="27"/>
      <c r="KJ418" s="27"/>
      <c r="KK418" s="27"/>
      <c r="KL418" s="27"/>
      <c r="KM418" s="27"/>
      <c r="KN418" s="27"/>
      <c r="KO418" s="27"/>
      <c r="KP418" s="27"/>
      <c r="KQ418" s="27"/>
      <c r="KR418" s="27"/>
      <c r="KS418" s="27"/>
      <c r="KT418" s="27"/>
    </row>
    <row r="419" spans="1:306" ht="12.75">
      <c r="A419" s="27"/>
      <c r="B419" s="27"/>
      <c r="K419" s="14"/>
      <c r="R419" s="14"/>
      <c r="AA419" s="14"/>
      <c r="AH419" s="14"/>
      <c r="IY419" s="27"/>
      <c r="IZ419" s="27"/>
      <c r="JA419" s="27"/>
      <c r="JB419" s="27"/>
      <c r="JC419" s="27"/>
      <c r="JD419" s="27"/>
      <c r="JE419" s="27"/>
      <c r="JF419" s="27"/>
      <c r="JG419" s="27"/>
      <c r="JH419" s="27"/>
      <c r="JI419" s="27"/>
      <c r="JJ419" s="27"/>
      <c r="JK419" s="27"/>
      <c r="JL419" s="27"/>
      <c r="JM419" s="27"/>
      <c r="JN419" s="27"/>
      <c r="JO419" s="27"/>
      <c r="JP419" s="27"/>
      <c r="JQ419" s="27"/>
      <c r="JR419" s="27"/>
      <c r="JS419" s="27"/>
      <c r="JT419" s="27"/>
      <c r="JU419" s="27"/>
      <c r="JV419" s="27"/>
      <c r="JW419" s="27"/>
      <c r="JX419" s="27"/>
      <c r="JY419" s="27"/>
      <c r="JZ419" s="27"/>
      <c r="KA419" s="27"/>
      <c r="KB419" s="27"/>
      <c r="KC419" s="27"/>
      <c r="KD419" s="27"/>
      <c r="KE419" s="27"/>
      <c r="KF419" s="27"/>
      <c r="KG419" s="27"/>
      <c r="KH419" s="27"/>
      <c r="KI419" s="27"/>
      <c r="KJ419" s="27"/>
      <c r="KK419" s="27"/>
      <c r="KL419" s="27"/>
      <c r="KM419" s="27"/>
      <c r="KN419" s="27"/>
      <c r="KO419" s="27"/>
      <c r="KP419" s="27"/>
      <c r="KQ419" s="27"/>
      <c r="KR419" s="27"/>
      <c r="KS419" s="27"/>
      <c r="KT419" s="27"/>
    </row>
    <row r="420" spans="1:306" ht="12.75">
      <c r="A420" s="27"/>
      <c r="B420" s="27"/>
      <c r="K420" s="14"/>
      <c r="R420" s="14"/>
      <c r="AA420" s="14"/>
      <c r="AH420" s="14"/>
      <c r="IY420" s="27"/>
      <c r="IZ420" s="27"/>
      <c r="JA420" s="27"/>
      <c r="JB420" s="27"/>
      <c r="JC420" s="27"/>
      <c r="JD420" s="27"/>
      <c r="JE420" s="27"/>
      <c r="JF420" s="27"/>
      <c r="JG420" s="27"/>
      <c r="JH420" s="27"/>
      <c r="JI420" s="27"/>
      <c r="JJ420" s="27"/>
      <c r="JK420" s="27"/>
      <c r="JL420" s="27"/>
      <c r="JM420" s="27"/>
      <c r="JN420" s="27"/>
      <c r="JO420" s="27"/>
      <c r="JP420" s="27"/>
      <c r="JQ420" s="27"/>
      <c r="JR420" s="27"/>
      <c r="JS420" s="27"/>
      <c r="JT420" s="27"/>
      <c r="JU420" s="27"/>
      <c r="JV420" s="27"/>
      <c r="JW420" s="27"/>
      <c r="JX420" s="27"/>
      <c r="JY420" s="27"/>
      <c r="JZ420" s="27"/>
      <c r="KA420" s="27"/>
      <c r="KB420" s="27"/>
      <c r="KC420" s="27"/>
      <c r="KD420" s="27"/>
      <c r="KE420" s="27"/>
      <c r="KF420" s="27"/>
      <c r="KG420" s="27"/>
      <c r="KH420" s="27"/>
      <c r="KI420" s="27"/>
      <c r="KJ420" s="27"/>
      <c r="KK420" s="27"/>
      <c r="KL420" s="27"/>
      <c r="KM420" s="27"/>
      <c r="KN420" s="27"/>
      <c r="KO420" s="27"/>
      <c r="KP420" s="27"/>
      <c r="KQ420" s="27"/>
      <c r="KR420" s="27"/>
      <c r="KS420" s="27"/>
      <c r="KT420" s="27"/>
    </row>
    <row r="421" spans="1:306" ht="12.75">
      <c r="A421" s="27"/>
      <c r="B421" s="27"/>
      <c r="K421" s="14"/>
      <c r="R421" s="14"/>
      <c r="AA421" s="14"/>
      <c r="AH421" s="14"/>
      <c r="IY421" s="27"/>
      <c r="IZ421" s="27"/>
      <c r="JA421" s="27"/>
      <c r="JB421" s="27"/>
      <c r="JC421" s="27"/>
      <c r="JD421" s="27"/>
      <c r="JE421" s="27"/>
      <c r="JF421" s="27"/>
      <c r="JG421" s="27"/>
      <c r="JH421" s="27"/>
      <c r="JI421" s="27"/>
      <c r="JJ421" s="27"/>
      <c r="JK421" s="27"/>
      <c r="JL421" s="27"/>
      <c r="JM421" s="27"/>
      <c r="JN421" s="27"/>
      <c r="JO421" s="27"/>
      <c r="JP421" s="27"/>
      <c r="JQ421" s="27"/>
      <c r="JR421" s="27"/>
      <c r="JS421" s="27"/>
      <c r="JT421" s="27"/>
      <c r="JU421" s="27"/>
      <c r="JV421" s="27"/>
      <c r="JW421" s="27"/>
      <c r="JX421" s="27"/>
      <c r="JY421" s="27"/>
      <c r="JZ421" s="27"/>
      <c r="KA421" s="27"/>
      <c r="KB421" s="27"/>
      <c r="KC421" s="27"/>
      <c r="KD421" s="27"/>
      <c r="KE421" s="27"/>
      <c r="KF421" s="27"/>
      <c r="KG421" s="27"/>
      <c r="KH421" s="27"/>
      <c r="KI421" s="27"/>
      <c r="KJ421" s="27"/>
      <c r="KK421" s="27"/>
      <c r="KL421" s="27"/>
      <c r="KM421" s="27"/>
      <c r="KN421" s="27"/>
      <c r="KO421" s="27"/>
      <c r="KP421" s="27"/>
      <c r="KQ421" s="27"/>
      <c r="KR421" s="27"/>
      <c r="KS421" s="27"/>
      <c r="KT421" s="27"/>
    </row>
    <row r="422" spans="1:306" ht="12.75">
      <c r="A422" s="27"/>
      <c r="B422" s="27"/>
      <c r="K422" s="14"/>
      <c r="R422" s="14"/>
      <c r="AA422" s="14"/>
      <c r="AH422" s="14"/>
      <c r="IY422" s="27"/>
      <c r="IZ422" s="27"/>
      <c r="JA422" s="27"/>
      <c r="JB422" s="27"/>
      <c r="JC422" s="27"/>
      <c r="JD422" s="27"/>
      <c r="JE422" s="27"/>
      <c r="JF422" s="27"/>
      <c r="JG422" s="27"/>
      <c r="JH422" s="27"/>
      <c r="JI422" s="27"/>
      <c r="JJ422" s="27"/>
      <c r="JK422" s="27"/>
      <c r="JL422" s="27"/>
      <c r="JM422" s="27"/>
      <c r="JN422" s="27"/>
      <c r="JO422" s="27"/>
      <c r="JP422" s="27"/>
      <c r="JQ422" s="27"/>
      <c r="JR422" s="27"/>
      <c r="JS422" s="27"/>
      <c r="JT422" s="27"/>
      <c r="JU422" s="27"/>
      <c r="JV422" s="27"/>
      <c r="JW422" s="27"/>
      <c r="JX422" s="27"/>
      <c r="JY422" s="27"/>
      <c r="JZ422" s="27"/>
      <c r="KA422" s="27"/>
      <c r="KB422" s="27"/>
      <c r="KC422" s="27"/>
      <c r="KD422" s="27"/>
      <c r="KE422" s="27"/>
      <c r="KF422" s="27"/>
      <c r="KG422" s="27"/>
      <c r="KH422" s="27"/>
      <c r="KI422" s="27"/>
      <c r="KJ422" s="27"/>
      <c r="KK422" s="27"/>
      <c r="KL422" s="27"/>
      <c r="KM422" s="27"/>
      <c r="KN422" s="27"/>
      <c r="KO422" s="27"/>
      <c r="KP422" s="27"/>
      <c r="KQ422" s="27"/>
      <c r="KR422" s="27"/>
      <c r="KS422" s="27"/>
      <c r="KT422" s="27"/>
    </row>
    <row r="423" spans="1:306" ht="12.75">
      <c r="A423" s="27"/>
      <c r="B423" s="27"/>
      <c r="K423" s="14"/>
      <c r="R423" s="14"/>
      <c r="AA423" s="14"/>
      <c r="AH423" s="14"/>
      <c r="IY423" s="27"/>
      <c r="IZ423" s="27"/>
      <c r="JA423" s="27"/>
      <c r="JB423" s="27"/>
      <c r="JC423" s="27"/>
      <c r="JD423" s="27"/>
      <c r="JE423" s="27"/>
      <c r="JF423" s="27"/>
      <c r="JG423" s="27"/>
      <c r="JH423" s="27"/>
      <c r="JI423" s="27"/>
      <c r="JJ423" s="27"/>
      <c r="JK423" s="27"/>
      <c r="JL423" s="27"/>
      <c r="JM423" s="27"/>
      <c r="JN423" s="27"/>
      <c r="JO423" s="27"/>
      <c r="JP423" s="27"/>
      <c r="JQ423" s="27"/>
      <c r="JR423" s="27"/>
      <c r="JS423" s="27"/>
      <c r="JT423" s="27"/>
      <c r="JU423" s="27"/>
      <c r="JV423" s="27"/>
      <c r="JW423" s="27"/>
      <c r="JX423" s="27"/>
      <c r="JY423" s="27"/>
      <c r="JZ423" s="27"/>
      <c r="KA423" s="27"/>
      <c r="KB423" s="27"/>
      <c r="KC423" s="27"/>
      <c r="KD423" s="27"/>
      <c r="KE423" s="27"/>
      <c r="KF423" s="27"/>
      <c r="KG423" s="27"/>
      <c r="KH423" s="27"/>
      <c r="KI423" s="27"/>
      <c r="KJ423" s="27"/>
      <c r="KK423" s="27"/>
      <c r="KL423" s="27"/>
      <c r="KM423" s="27"/>
      <c r="KN423" s="27"/>
      <c r="KO423" s="27"/>
      <c r="KP423" s="27"/>
      <c r="KQ423" s="27"/>
      <c r="KR423" s="27"/>
      <c r="KS423" s="27"/>
      <c r="KT423" s="27"/>
    </row>
    <row r="424" spans="1:306" ht="12.75">
      <c r="A424" s="27"/>
      <c r="B424" s="27"/>
      <c r="K424" s="14"/>
      <c r="R424" s="14"/>
      <c r="AA424" s="14"/>
      <c r="AH424" s="14"/>
      <c r="IY424" s="27"/>
      <c r="IZ424" s="27"/>
      <c r="JA424" s="27"/>
      <c r="JB424" s="27"/>
      <c r="JC424" s="27"/>
      <c r="JD424" s="27"/>
      <c r="JE424" s="27"/>
      <c r="JF424" s="27"/>
      <c r="JG424" s="27"/>
      <c r="JH424" s="27"/>
      <c r="JI424" s="27"/>
      <c r="JJ424" s="27"/>
      <c r="JK424" s="27"/>
      <c r="JL424" s="27"/>
      <c r="JM424" s="27"/>
      <c r="JN424" s="27"/>
      <c r="JO424" s="27"/>
      <c r="JP424" s="27"/>
      <c r="JQ424" s="27"/>
      <c r="JR424" s="27"/>
      <c r="JS424" s="27"/>
      <c r="JT424" s="27"/>
      <c r="JU424" s="27"/>
      <c r="JV424" s="27"/>
      <c r="JW424" s="27"/>
      <c r="JX424" s="27"/>
      <c r="JY424" s="27"/>
      <c r="JZ424" s="27"/>
      <c r="KA424" s="27"/>
      <c r="KB424" s="27"/>
      <c r="KC424" s="27"/>
      <c r="KD424" s="27"/>
      <c r="KE424" s="27"/>
      <c r="KF424" s="27"/>
      <c r="KG424" s="27"/>
      <c r="KH424" s="27"/>
      <c r="KI424" s="27"/>
      <c r="KJ424" s="27"/>
      <c r="KK424" s="27"/>
      <c r="KL424" s="27"/>
      <c r="KM424" s="27"/>
      <c r="KN424" s="27"/>
      <c r="KO424" s="27"/>
      <c r="KP424" s="27"/>
      <c r="KQ424" s="27"/>
      <c r="KR424" s="27"/>
      <c r="KS424" s="27"/>
      <c r="KT424" s="27"/>
    </row>
    <row r="425" spans="1:306" ht="12.75">
      <c r="A425" s="27"/>
      <c r="B425" s="27"/>
      <c r="K425" s="14"/>
      <c r="R425" s="14"/>
      <c r="AA425" s="14"/>
      <c r="AH425" s="14"/>
      <c r="IY425" s="27"/>
      <c r="IZ425" s="27"/>
      <c r="JA425" s="27"/>
      <c r="JB425" s="27"/>
      <c r="JC425" s="27"/>
      <c r="JD425" s="27"/>
      <c r="JE425" s="27"/>
      <c r="JF425" s="27"/>
      <c r="JG425" s="27"/>
      <c r="JH425" s="27"/>
      <c r="JI425" s="27"/>
      <c r="JJ425" s="27"/>
      <c r="JK425" s="27"/>
      <c r="JL425" s="27"/>
      <c r="JM425" s="27"/>
      <c r="JN425" s="27"/>
      <c r="JO425" s="27"/>
      <c r="JP425" s="27"/>
      <c r="JQ425" s="27"/>
      <c r="JR425" s="27"/>
      <c r="JS425" s="27"/>
      <c r="JT425" s="27"/>
      <c r="JU425" s="27"/>
      <c r="JV425" s="27"/>
      <c r="JW425" s="27"/>
      <c r="JX425" s="27"/>
      <c r="JY425" s="27"/>
      <c r="JZ425" s="27"/>
      <c r="KA425" s="27"/>
      <c r="KB425" s="27"/>
      <c r="KC425" s="27"/>
      <c r="KD425" s="27"/>
      <c r="KE425" s="27"/>
      <c r="KF425" s="27"/>
      <c r="KG425" s="27"/>
      <c r="KH425" s="27"/>
      <c r="KI425" s="27"/>
      <c r="KJ425" s="27"/>
      <c r="KK425" s="27"/>
      <c r="KL425" s="27"/>
      <c r="KM425" s="27"/>
      <c r="KN425" s="27"/>
      <c r="KO425" s="27"/>
      <c r="KP425" s="27"/>
      <c r="KQ425" s="27"/>
      <c r="KR425" s="27"/>
      <c r="KS425" s="27"/>
      <c r="KT425" s="27"/>
    </row>
    <row r="426" spans="1:306" ht="12.75">
      <c r="A426" s="27"/>
      <c r="B426" s="27"/>
      <c r="K426" s="14"/>
      <c r="R426" s="14"/>
      <c r="AA426" s="14"/>
      <c r="AH426" s="14"/>
      <c r="IY426" s="27"/>
      <c r="IZ426" s="27"/>
      <c r="JA426" s="27"/>
      <c r="JB426" s="27"/>
      <c r="JC426" s="27"/>
      <c r="JD426" s="27"/>
      <c r="JE426" s="27"/>
      <c r="JF426" s="27"/>
      <c r="JG426" s="27"/>
      <c r="JH426" s="27"/>
      <c r="JI426" s="27"/>
      <c r="JJ426" s="27"/>
      <c r="JK426" s="27"/>
      <c r="JL426" s="27"/>
      <c r="JM426" s="27"/>
      <c r="JN426" s="27"/>
      <c r="JO426" s="27"/>
      <c r="JP426" s="27"/>
      <c r="JQ426" s="27"/>
      <c r="JR426" s="27"/>
      <c r="JS426" s="27"/>
      <c r="JT426" s="27"/>
      <c r="JU426" s="27"/>
      <c r="JV426" s="27"/>
      <c r="JW426" s="27"/>
      <c r="JX426" s="27"/>
      <c r="JY426" s="27"/>
      <c r="JZ426" s="27"/>
      <c r="KA426" s="27"/>
      <c r="KB426" s="27"/>
      <c r="KC426" s="27"/>
      <c r="KD426" s="27"/>
      <c r="KE426" s="27"/>
      <c r="KF426" s="27"/>
      <c r="KG426" s="27"/>
      <c r="KH426" s="27"/>
      <c r="KI426" s="27"/>
      <c r="KJ426" s="27"/>
      <c r="KK426" s="27"/>
      <c r="KL426" s="27"/>
      <c r="KM426" s="27"/>
      <c r="KN426" s="27"/>
      <c r="KO426" s="27"/>
      <c r="KP426" s="27"/>
      <c r="KQ426" s="27"/>
      <c r="KR426" s="27"/>
      <c r="KS426" s="27"/>
      <c r="KT426" s="27"/>
    </row>
    <row r="427" spans="1:306" ht="12.75">
      <c r="A427" s="27"/>
      <c r="B427" s="27"/>
      <c r="K427" s="14"/>
      <c r="R427" s="14"/>
      <c r="AA427" s="14"/>
      <c r="AH427" s="14"/>
      <c r="IY427" s="27"/>
      <c r="IZ427" s="27"/>
      <c r="JA427" s="27"/>
      <c r="JB427" s="27"/>
      <c r="JC427" s="27"/>
      <c r="JD427" s="27"/>
      <c r="JE427" s="27"/>
      <c r="JF427" s="27"/>
      <c r="JG427" s="27"/>
      <c r="JH427" s="27"/>
      <c r="JI427" s="27"/>
      <c r="JJ427" s="27"/>
      <c r="JK427" s="27"/>
      <c r="JL427" s="27"/>
      <c r="JM427" s="27"/>
      <c r="JN427" s="27"/>
      <c r="JO427" s="27"/>
      <c r="JP427" s="27"/>
      <c r="JQ427" s="27"/>
      <c r="JR427" s="27"/>
      <c r="JS427" s="27"/>
      <c r="JT427" s="27"/>
      <c r="JU427" s="27"/>
      <c r="JV427" s="27"/>
      <c r="JW427" s="27"/>
      <c r="JX427" s="27"/>
      <c r="JY427" s="27"/>
      <c r="JZ427" s="27"/>
      <c r="KA427" s="27"/>
      <c r="KB427" s="27"/>
      <c r="KC427" s="27"/>
      <c r="KD427" s="27"/>
      <c r="KE427" s="27"/>
      <c r="KF427" s="27"/>
      <c r="KG427" s="27"/>
      <c r="KH427" s="27"/>
      <c r="KI427" s="27"/>
      <c r="KJ427" s="27"/>
      <c r="KK427" s="27"/>
      <c r="KL427" s="27"/>
      <c r="KM427" s="27"/>
      <c r="KN427" s="27"/>
      <c r="KO427" s="27"/>
      <c r="KP427" s="27"/>
      <c r="KQ427" s="27"/>
      <c r="KR427" s="27"/>
      <c r="KS427" s="27"/>
      <c r="KT427" s="27"/>
    </row>
    <row r="428" spans="1:306" ht="12.75">
      <c r="A428" s="27"/>
      <c r="B428" s="27"/>
      <c r="K428" s="14"/>
      <c r="R428" s="14"/>
      <c r="AA428" s="14"/>
      <c r="AH428" s="14"/>
      <c r="IY428" s="27"/>
      <c r="IZ428" s="27"/>
      <c r="JA428" s="27"/>
      <c r="JB428" s="27"/>
      <c r="JC428" s="27"/>
      <c r="JD428" s="27"/>
      <c r="JE428" s="27"/>
      <c r="JF428" s="27"/>
      <c r="JG428" s="27"/>
      <c r="JH428" s="27"/>
      <c r="JI428" s="27"/>
      <c r="JJ428" s="27"/>
      <c r="JK428" s="27"/>
      <c r="JL428" s="27"/>
      <c r="JM428" s="27"/>
      <c r="JN428" s="27"/>
      <c r="JO428" s="27"/>
      <c r="JP428" s="27"/>
      <c r="JQ428" s="27"/>
      <c r="JR428" s="27"/>
      <c r="JS428" s="27"/>
      <c r="JT428" s="27"/>
      <c r="JU428" s="27"/>
      <c r="JV428" s="27"/>
      <c r="JW428" s="27"/>
      <c r="JX428" s="27"/>
      <c r="JY428" s="27"/>
      <c r="JZ428" s="27"/>
      <c r="KA428" s="27"/>
      <c r="KB428" s="27"/>
      <c r="KC428" s="27"/>
      <c r="KD428" s="27"/>
      <c r="KE428" s="27"/>
      <c r="KF428" s="27"/>
      <c r="KG428" s="27"/>
      <c r="KH428" s="27"/>
      <c r="KI428" s="27"/>
      <c r="KJ428" s="27"/>
      <c r="KK428" s="27"/>
      <c r="KL428" s="27"/>
      <c r="KM428" s="27"/>
      <c r="KN428" s="27"/>
      <c r="KO428" s="27"/>
      <c r="KP428" s="27"/>
      <c r="KQ428" s="27"/>
      <c r="KR428" s="27"/>
      <c r="KS428" s="27"/>
      <c r="KT428" s="27"/>
    </row>
    <row r="429" spans="1:306" ht="12.75">
      <c r="A429" s="27"/>
      <c r="B429" s="27"/>
      <c r="K429" s="14"/>
      <c r="R429" s="14"/>
      <c r="AA429" s="14"/>
      <c r="AH429" s="14"/>
      <c r="IY429" s="27"/>
      <c r="IZ429" s="27"/>
      <c r="JA429" s="27"/>
      <c r="JB429" s="27"/>
      <c r="JC429" s="27"/>
      <c r="JD429" s="27"/>
      <c r="JE429" s="27"/>
      <c r="JF429" s="27"/>
      <c r="JG429" s="27"/>
      <c r="JH429" s="27"/>
      <c r="JI429" s="27"/>
      <c r="JJ429" s="27"/>
      <c r="JK429" s="27"/>
      <c r="JL429" s="27"/>
      <c r="JM429" s="27"/>
      <c r="JN429" s="27"/>
      <c r="JO429" s="27"/>
      <c r="JP429" s="27"/>
      <c r="JQ429" s="27"/>
      <c r="JR429" s="27"/>
      <c r="JS429" s="27"/>
      <c r="JT429" s="27"/>
      <c r="JU429" s="27"/>
      <c r="JV429" s="27"/>
      <c r="JW429" s="27"/>
      <c r="JX429" s="27"/>
      <c r="JY429" s="27"/>
      <c r="JZ429" s="27"/>
      <c r="KA429" s="27"/>
      <c r="KB429" s="27"/>
      <c r="KC429" s="27"/>
      <c r="KD429" s="27"/>
      <c r="KE429" s="27"/>
      <c r="KF429" s="27"/>
      <c r="KG429" s="27"/>
      <c r="KH429" s="27"/>
      <c r="KI429" s="27"/>
      <c r="KJ429" s="27"/>
      <c r="KK429" s="27"/>
      <c r="KL429" s="27"/>
      <c r="KM429" s="27"/>
      <c r="KN429" s="27"/>
      <c r="KO429" s="27"/>
      <c r="KP429" s="27"/>
      <c r="KQ429" s="27"/>
      <c r="KR429" s="27"/>
      <c r="KS429" s="27"/>
      <c r="KT429" s="27"/>
    </row>
    <row r="430" spans="1:306" ht="12.75">
      <c r="A430" s="27"/>
      <c r="B430" s="27"/>
      <c r="K430" s="14"/>
      <c r="R430" s="14"/>
      <c r="AA430" s="14"/>
      <c r="AH430" s="14"/>
      <c r="IY430" s="27"/>
      <c r="IZ430" s="27"/>
      <c r="JA430" s="27"/>
      <c r="JB430" s="27"/>
      <c r="JC430" s="27"/>
      <c r="JD430" s="27"/>
      <c r="JE430" s="27"/>
      <c r="JF430" s="27"/>
      <c r="JG430" s="27"/>
      <c r="JH430" s="27"/>
      <c r="JI430" s="27"/>
      <c r="JJ430" s="27"/>
      <c r="JK430" s="27"/>
      <c r="JL430" s="27"/>
      <c r="JM430" s="27"/>
      <c r="JN430" s="27"/>
      <c r="JO430" s="27"/>
      <c r="JP430" s="27"/>
      <c r="JQ430" s="27"/>
      <c r="JR430" s="27"/>
      <c r="JS430" s="27"/>
      <c r="JT430" s="27"/>
      <c r="JU430" s="27"/>
      <c r="JV430" s="27"/>
      <c r="JW430" s="27"/>
      <c r="JX430" s="27"/>
      <c r="JY430" s="27"/>
      <c r="JZ430" s="27"/>
      <c r="KA430" s="27"/>
      <c r="KB430" s="27"/>
      <c r="KC430" s="27"/>
      <c r="KD430" s="27"/>
      <c r="KE430" s="27"/>
      <c r="KF430" s="27"/>
      <c r="KG430" s="27"/>
      <c r="KH430" s="27"/>
      <c r="KI430" s="27"/>
      <c r="KJ430" s="27"/>
      <c r="KK430" s="27"/>
      <c r="KL430" s="27"/>
      <c r="KM430" s="27"/>
      <c r="KN430" s="27"/>
      <c r="KO430" s="27"/>
      <c r="KP430" s="27"/>
      <c r="KQ430" s="27"/>
      <c r="KR430" s="27"/>
      <c r="KS430" s="27"/>
      <c r="KT430" s="27"/>
    </row>
    <row r="431" spans="1:306" ht="12.75">
      <c r="A431" s="27"/>
      <c r="B431" s="27"/>
      <c r="K431" s="14"/>
      <c r="R431" s="14"/>
      <c r="AA431" s="14"/>
      <c r="AH431" s="14"/>
      <c r="IY431" s="27"/>
      <c r="IZ431" s="27"/>
      <c r="JA431" s="27"/>
      <c r="JB431" s="27"/>
      <c r="JC431" s="27"/>
      <c r="JD431" s="27"/>
      <c r="JE431" s="27"/>
      <c r="JF431" s="27"/>
      <c r="JG431" s="27"/>
      <c r="JH431" s="27"/>
      <c r="JI431" s="27"/>
      <c r="JJ431" s="27"/>
      <c r="JK431" s="27"/>
      <c r="JL431" s="27"/>
      <c r="JM431" s="27"/>
      <c r="JN431" s="27"/>
      <c r="JO431" s="27"/>
      <c r="JP431" s="27"/>
      <c r="JQ431" s="27"/>
      <c r="JR431" s="27"/>
      <c r="JS431" s="27"/>
      <c r="JT431" s="27"/>
      <c r="JU431" s="27"/>
      <c r="JV431" s="27"/>
      <c r="JW431" s="27"/>
      <c r="JX431" s="27"/>
      <c r="JY431" s="27"/>
      <c r="JZ431" s="27"/>
      <c r="KA431" s="27"/>
      <c r="KB431" s="27"/>
      <c r="KC431" s="27"/>
      <c r="KD431" s="27"/>
      <c r="KE431" s="27"/>
      <c r="KF431" s="27"/>
      <c r="KG431" s="27"/>
      <c r="KH431" s="27"/>
      <c r="KI431" s="27"/>
      <c r="KJ431" s="27"/>
      <c r="KK431" s="27"/>
      <c r="KL431" s="27"/>
      <c r="KM431" s="27"/>
      <c r="KN431" s="27"/>
      <c r="KO431" s="27"/>
      <c r="KP431" s="27"/>
      <c r="KQ431" s="27"/>
      <c r="KR431" s="27"/>
      <c r="KS431" s="27"/>
      <c r="KT431" s="27"/>
    </row>
    <row r="432" spans="1:306" ht="12.75">
      <c r="A432" s="27"/>
      <c r="B432" s="27"/>
      <c r="K432" s="14"/>
      <c r="R432" s="14"/>
      <c r="AA432" s="14"/>
      <c r="AH432" s="14"/>
      <c r="IY432" s="27"/>
      <c r="IZ432" s="27"/>
      <c r="JA432" s="27"/>
      <c r="JB432" s="27"/>
      <c r="JC432" s="27"/>
      <c r="JD432" s="27"/>
      <c r="JE432" s="27"/>
      <c r="JF432" s="27"/>
      <c r="JG432" s="27"/>
      <c r="JH432" s="27"/>
      <c r="JI432" s="27"/>
      <c r="JJ432" s="27"/>
      <c r="JK432" s="27"/>
      <c r="JL432" s="27"/>
      <c r="JM432" s="27"/>
      <c r="JN432" s="27"/>
      <c r="JO432" s="27"/>
      <c r="JP432" s="27"/>
      <c r="JQ432" s="27"/>
      <c r="JR432" s="27"/>
      <c r="JS432" s="27"/>
      <c r="JT432" s="27"/>
      <c r="JU432" s="27"/>
      <c r="JV432" s="27"/>
      <c r="JW432" s="27"/>
      <c r="JX432" s="27"/>
      <c r="JY432" s="27"/>
      <c r="JZ432" s="27"/>
      <c r="KA432" s="27"/>
      <c r="KB432" s="27"/>
      <c r="KC432" s="27"/>
      <c r="KD432" s="27"/>
      <c r="KE432" s="27"/>
      <c r="KF432" s="27"/>
      <c r="KG432" s="27"/>
      <c r="KH432" s="27"/>
      <c r="KI432" s="27"/>
      <c r="KJ432" s="27"/>
      <c r="KK432" s="27"/>
      <c r="KL432" s="27"/>
      <c r="KM432" s="27"/>
      <c r="KN432" s="27"/>
      <c r="KO432" s="27"/>
      <c r="KP432" s="27"/>
      <c r="KQ432" s="27"/>
      <c r="KR432" s="27"/>
      <c r="KS432" s="27"/>
      <c r="KT432" s="27"/>
    </row>
    <row r="433" spans="1:306" ht="12.75">
      <c r="A433" s="27"/>
      <c r="B433" s="27"/>
      <c r="K433" s="14"/>
      <c r="R433" s="14"/>
      <c r="AA433" s="14"/>
      <c r="AH433" s="14"/>
      <c r="IY433" s="27"/>
      <c r="IZ433" s="27"/>
      <c r="JA433" s="27"/>
      <c r="JB433" s="27"/>
      <c r="JC433" s="27"/>
      <c r="JD433" s="27"/>
      <c r="JE433" s="27"/>
      <c r="JF433" s="27"/>
      <c r="JG433" s="27"/>
      <c r="JH433" s="27"/>
      <c r="JI433" s="27"/>
      <c r="JJ433" s="27"/>
      <c r="JK433" s="27"/>
      <c r="JL433" s="27"/>
      <c r="JM433" s="27"/>
      <c r="JN433" s="27"/>
      <c r="JO433" s="27"/>
      <c r="JP433" s="27"/>
      <c r="JQ433" s="27"/>
      <c r="JR433" s="27"/>
      <c r="JS433" s="27"/>
      <c r="JT433" s="27"/>
      <c r="JU433" s="27"/>
      <c r="JV433" s="27"/>
      <c r="JW433" s="27"/>
      <c r="JX433" s="27"/>
      <c r="JY433" s="27"/>
      <c r="JZ433" s="27"/>
      <c r="KA433" s="27"/>
      <c r="KB433" s="27"/>
      <c r="KC433" s="27"/>
      <c r="KD433" s="27"/>
      <c r="KE433" s="27"/>
      <c r="KF433" s="27"/>
      <c r="KG433" s="27"/>
      <c r="KH433" s="27"/>
      <c r="KI433" s="27"/>
      <c r="KJ433" s="27"/>
      <c r="KK433" s="27"/>
      <c r="KL433" s="27"/>
      <c r="KM433" s="27"/>
      <c r="KN433" s="27"/>
      <c r="KO433" s="27"/>
      <c r="KP433" s="27"/>
      <c r="KQ433" s="27"/>
      <c r="KR433" s="27"/>
      <c r="KS433" s="27"/>
      <c r="KT433" s="27"/>
    </row>
    <row r="434" spans="1:306" ht="12.75">
      <c r="A434" s="27"/>
      <c r="B434" s="27"/>
      <c r="K434" s="14"/>
      <c r="R434" s="14"/>
      <c r="AA434" s="14"/>
      <c r="AH434" s="14"/>
      <c r="IY434" s="27"/>
      <c r="IZ434" s="27"/>
      <c r="JA434" s="27"/>
      <c r="JB434" s="27"/>
      <c r="JC434" s="27"/>
      <c r="JD434" s="27"/>
      <c r="JE434" s="27"/>
      <c r="JF434" s="27"/>
      <c r="JG434" s="27"/>
      <c r="JH434" s="27"/>
      <c r="JI434" s="27"/>
      <c r="JJ434" s="27"/>
      <c r="JK434" s="27"/>
      <c r="JL434" s="27"/>
      <c r="JM434" s="27"/>
      <c r="JN434" s="27"/>
      <c r="JO434" s="27"/>
      <c r="JP434" s="27"/>
      <c r="JQ434" s="27"/>
      <c r="JR434" s="27"/>
      <c r="JS434" s="27"/>
      <c r="JT434" s="27"/>
      <c r="JU434" s="27"/>
      <c r="JV434" s="27"/>
      <c r="JW434" s="27"/>
      <c r="JX434" s="27"/>
      <c r="JY434" s="27"/>
      <c r="JZ434" s="27"/>
      <c r="KA434" s="27"/>
      <c r="KB434" s="27"/>
      <c r="KC434" s="27"/>
      <c r="KD434" s="27"/>
      <c r="KE434" s="27"/>
      <c r="KF434" s="27"/>
      <c r="KG434" s="27"/>
      <c r="KH434" s="27"/>
      <c r="KI434" s="27"/>
      <c r="KJ434" s="27"/>
      <c r="KK434" s="27"/>
      <c r="KL434" s="27"/>
      <c r="KM434" s="27"/>
      <c r="KN434" s="27"/>
      <c r="KO434" s="27"/>
      <c r="KP434" s="27"/>
      <c r="KQ434" s="27"/>
      <c r="KR434" s="27"/>
      <c r="KS434" s="27"/>
      <c r="KT434" s="27"/>
    </row>
    <row r="435" spans="1:306" ht="12.75">
      <c r="A435" s="27"/>
      <c r="B435" s="27"/>
      <c r="K435" s="14"/>
      <c r="R435" s="14"/>
      <c r="AA435" s="14"/>
      <c r="AH435" s="14"/>
      <c r="IY435" s="27"/>
      <c r="IZ435" s="27"/>
      <c r="JA435" s="27"/>
      <c r="JB435" s="27"/>
      <c r="JC435" s="27"/>
      <c r="JD435" s="27"/>
      <c r="JE435" s="27"/>
      <c r="JF435" s="27"/>
      <c r="JG435" s="27"/>
      <c r="JH435" s="27"/>
      <c r="JI435" s="27"/>
      <c r="JJ435" s="27"/>
      <c r="JK435" s="27"/>
      <c r="JL435" s="27"/>
      <c r="JM435" s="27"/>
      <c r="JN435" s="27"/>
      <c r="JO435" s="27"/>
      <c r="JP435" s="27"/>
      <c r="JQ435" s="27"/>
      <c r="JR435" s="27"/>
      <c r="JS435" s="27"/>
      <c r="JT435" s="27"/>
      <c r="JU435" s="27"/>
      <c r="JV435" s="27"/>
      <c r="JW435" s="27"/>
      <c r="JX435" s="27"/>
      <c r="JY435" s="27"/>
      <c r="JZ435" s="27"/>
      <c r="KA435" s="27"/>
      <c r="KB435" s="27"/>
      <c r="KC435" s="27"/>
      <c r="KD435" s="27"/>
      <c r="KE435" s="27"/>
      <c r="KF435" s="27"/>
      <c r="KG435" s="27"/>
      <c r="KH435" s="27"/>
      <c r="KI435" s="27"/>
      <c r="KJ435" s="27"/>
      <c r="KK435" s="27"/>
      <c r="KL435" s="27"/>
      <c r="KM435" s="27"/>
      <c r="KN435" s="27"/>
      <c r="KO435" s="27"/>
      <c r="KP435" s="27"/>
      <c r="KQ435" s="27"/>
      <c r="KR435" s="27"/>
      <c r="KS435" s="27"/>
      <c r="KT435" s="27"/>
    </row>
    <row r="436" spans="1:306" ht="12.75">
      <c r="A436" s="27"/>
      <c r="B436" s="27"/>
      <c r="K436" s="14"/>
      <c r="R436" s="14"/>
      <c r="AA436" s="14"/>
      <c r="AH436" s="14"/>
      <c r="IY436" s="27"/>
      <c r="IZ436" s="27"/>
      <c r="JA436" s="27"/>
      <c r="JB436" s="27"/>
      <c r="JC436" s="27"/>
      <c r="JD436" s="27"/>
      <c r="JE436" s="27"/>
      <c r="JF436" s="27"/>
      <c r="JG436" s="27"/>
      <c r="JH436" s="27"/>
      <c r="JI436" s="27"/>
      <c r="JJ436" s="27"/>
      <c r="JK436" s="27"/>
      <c r="JL436" s="27"/>
      <c r="JM436" s="27"/>
      <c r="JN436" s="27"/>
      <c r="JO436" s="27"/>
      <c r="JP436" s="27"/>
      <c r="JQ436" s="27"/>
      <c r="JR436" s="27"/>
      <c r="JS436" s="27"/>
      <c r="JT436" s="27"/>
      <c r="JU436" s="27"/>
      <c r="JV436" s="27"/>
      <c r="JW436" s="27"/>
      <c r="JX436" s="27"/>
      <c r="JY436" s="27"/>
      <c r="JZ436" s="27"/>
      <c r="KA436" s="27"/>
      <c r="KB436" s="27"/>
      <c r="KC436" s="27"/>
      <c r="KD436" s="27"/>
      <c r="KE436" s="27"/>
      <c r="KF436" s="27"/>
      <c r="KG436" s="27"/>
      <c r="KH436" s="27"/>
      <c r="KI436" s="27"/>
      <c r="KJ436" s="27"/>
      <c r="KK436" s="27"/>
      <c r="KL436" s="27"/>
      <c r="KM436" s="27"/>
      <c r="KN436" s="27"/>
      <c r="KO436" s="27"/>
      <c r="KP436" s="27"/>
      <c r="KQ436" s="27"/>
      <c r="KR436" s="27"/>
      <c r="KS436" s="27"/>
      <c r="KT436" s="27"/>
    </row>
    <row r="437" spans="1:306" ht="12.75">
      <c r="A437" s="27"/>
      <c r="B437" s="27"/>
      <c r="K437" s="14"/>
      <c r="R437" s="14"/>
      <c r="AA437" s="14"/>
      <c r="AH437" s="14"/>
      <c r="IY437" s="27"/>
      <c r="IZ437" s="27"/>
      <c r="JA437" s="27"/>
      <c r="JB437" s="27"/>
      <c r="JC437" s="27"/>
      <c r="JD437" s="27"/>
      <c r="JE437" s="27"/>
      <c r="JF437" s="27"/>
      <c r="JG437" s="27"/>
      <c r="JH437" s="27"/>
      <c r="JI437" s="27"/>
      <c r="JJ437" s="27"/>
      <c r="JK437" s="27"/>
      <c r="JL437" s="27"/>
      <c r="JM437" s="27"/>
      <c r="JN437" s="27"/>
      <c r="JO437" s="27"/>
      <c r="JP437" s="27"/>
      <c r="JQ437" s="27"/>
      <c r="JR437" s="27"/>
      <c r="JS437" s="27"/>
      <c r="JT437" s="27"/>
      <c r="JU437" s="27"/>
      <c r="JV437" s="27"/>
      <c r="JW437" s="27"/>
      <c r="JX437" s="27"/>
      <c r="JY437" s="27"/>
      <c r="JZ437" s="27"/>
      <c r="KA437" s="27"/>
      <c r="KB437" s="27"/>
      <c r="KC437" s="27"/>
      <c r="KD437" s="27"/>
      <c r="KE437" s="27"/>
      <c r="KF437" s="27"/>
      <c r="KG437" s="27"/>
      <c r="KH437" s="27"/>
      <c r="KI437" s="27"/>
      <c r="KJ437" s="27"/>
      <c r="KK437" s="27"/>
      <c r="KL437" s="27"/>
      <c r="KM437" s="27"/>
      <c r="KN437" s="27"/>
      <c r="KO437" s="27"/>
      <c r="KP437" s="27"/>
      <c r="KQ437" s="27"/>
      <c r="KR437" s="27"/>
      <c r="KS437" s="27"/>
      <c r="KT437" s="27"/>
    </row>
    <row r="438" spans="1:306" ht="12.75">
      <c r="A438" s="27"/>
      <c r="B438" s="27"/>
      <c r="K438" s="14"/>
      <c r="R438" s="14"/>
      <c r="AA438" s="14"/>
      <c r="AH438" s="14"/>
      <c r="IY438" s="27"/>
      <c r="IZ438" s="27"/>
      <c r="JA438" s="27"/>
      <c r="JB438" s="27"/>
      <c r="JC438" s="27"/>
      <c r="JD438" s="27"/>
      <c r="JE438" s="27"/>
      <c r="JF438" s="27"/>
      <c r="JG438" s="27"/>
      <c r="JH438" s="27"/>
      <c r="JI438" s="27"/>
      <c r="JJ438" s="27"/>
      <c r="JK438" s="27"/>
      <c r="JL438" s="27"/>
      <c r="JM438" s="27"/>
      <c r="JN438" s="27"/>
      <c r="JO438" s="27"/>
      <c r="JP438" s="27"/>
      <c r="JQ438" s="27"/>
      <c r="JR438" s="27"/>
      <c r="JS438" s="27"/>
      <c r="JT438" s="27"/>
      <c r="JU438" s="27"/>
      <c r="JV438" s="27"/>
      <c r="JW438" s="27"/>
      <c r="JX438" s="27"/>
      <c r="JY438" s="27"/>
      <c r="JZ438" s="27"/>
      <c r="KA438" s="27"/>
      <c r="KB438" s="27"/>
      <c r="KC438" s="27"/>
      <c r="KD438" s="27"/>
      <c r="KE438" s="27"/>
      <c r="KF438" s="27"/>
      <c r="KG438" s="27"/>
      <c r="KH438" s="27"/>
      <c r="KI438" s="27"/>
      <c r="KJ438" s="27"/>
      <c r="KK438" s="27"/>
      <c r="KL438" s="27"/>
      <c r="KM438" s="27"/>
      <c r="KN438" s="27"/>
      <c r="KO438" s="27"/>
      <c r="KP438" s="27"/>
      <c r="KQ438" s="27"/>
      <c r="KR438" s="27"/>
      <c r="KS438" s="27"/>
      <c r="KT438" s="27"/>
    </row>
    <row r="439" spans="1:306" ht="12.75">
      <c r="A439" s="27"/>
      <c r="B439" s="27"/>
      <c r="K439" s="14"/>
      <c r="R439" s="14"/>
      <c r="AA439" s="14"/>
      <c r="AH439" s="14"/>
      <c r="IY439" s="27"/>
      <c r="IZ439" s="27"/>
      <c r="JA439" s="27"/>
      <c r="JB439" s="27"/>
      <c r="JC439" s="27"/>
      <c r="JD439" s="27"/>
      <c r="JE439" s="27"/>
      <c r="JF439" s="27"/>
      <c r="JG439" s="27"/>
      <c r="JH439" s="27"/>
      <c r="JI439" s="27"/>
      <c r="JJ439" s="27"/>
      <c r="JK439" s="27"/>
      <c r="JL439" s="27"/>
      <c r="JM439" s="27"/>
      <c r="JN439" s="27"/>
      <c r="JO439" s="27"/>
      <c r="JP439" s="27"/>
      <c r="JQ439" s="27"/>
      <c r="JR439" s="27"/>
      <c r="JS439" s="27"/>
      <c r="JT439" s="27"/>
      <c r="JU439" s="27"/>
      <c r="JV439" s="27"/>
      <c r="JW439" s="27"/>
      <c r="JX439" s="27"/>
      <c r="JY439" s="27"/>
      <c r="JZ439" s="27"/>
      <c r="KA439" s="27"/>
      <c r="KB439" s="27"/>
      <c r="KC439" s="27"/>
      <c r="KD439" s="27"/>
      <c r="KE439" s="27"/>
      <c r="KF439" s="27"/>
      <c r="KG439" s="27"/>
      <c r="KH439" s="27"/>
      <c r="KI439" s="27"/>
      <c r="KJ439" s="27"/>
      <c r="KK439" s="27"/>
      <c r="KL439" s="27"/>
      <c r="KM439" s="27"/>
      <c r="KN439" s="27"/>
      <c r="KO439" s="27"/>
      <c r="KP439" s="27"/>
      <c r="KQ439" s="27"/>
      <c r="KR439" s="27"/>
      <c r="KS439" s="27"/>
      <c r="KT439" s="27"/>
    </row>
    <row r="440" spans="1:306" ht="12.75">
      <c r="A440" s="27"/>
      <c r="B440" s="27"/>
      <c r="K440" s="14"/>
      <c r="R440" s="14"/>
      <c r="AA440" s="14"/>
      <c r="AH440" s="14"/>
      <c r="IY440" s="27"/>
      <c r="IZ440" s="27"/>
      <c r="JA440" s="27"/>
      <c r="JB440" s="27"/>
      <c r="JC440" s="27"/>
      <c r="JD440" s="27"/>
      <c r="JE440" s="27"/>
      <c r="JF440" s="27"/>
      <c r="JG440" s="27"/>
      <c r="JH440" s="27"/>
      <c r="JI440" s="27"/>
      <c r="JJ440" s="27"/>
      <c r="JK440" s="27"/>
      <c r="JL440" s="27"/>
      <c r="JM440" s="27"/>
      <c r="JN440" s="27"/>
      <c r="JO440" s="27"/>
      <c r="JP440" s="27"/>
      <c r="JQ440" s="27"/>
      <c r="JR440" s="27"/>
      <c r="JS440" s="27"/>
      <c r="JT440" s="27"/>
      <c r="JU440" s="27"/>
      <c r="JV440" s="27"/>
      <c r="JW440" s="27"/>
      <c r="JX440" s="27"/>
      <c r="JY440" s="27"/>
      <c r="JZ440" s="27"/>
      <c r="KA440" s="27"/>
      <c r="KB440" s="27"/>
      <c r="KC440" s="27"/>
      <c r="KD440" s="27"/>
      <c r="KE440" s="27"/>
      <c r="KF440" s="27"/>
      <c r="KG440" s="27"/>
      <c r="KH440" s="27"/>
      <c r="KI440" s="27"/>
      <c r="KJ440" s="27"/>
      <c r="KK440" s="27"/>
      <c r="KL440" s="27"/>
      <c r="KM440" s="27"/>
      <c r="KN440" s="27"/>
      <c r="KO440" s="27"/>
      <c r="KP440" s="27"/>
      <c r="KQ440" s="27"/>
      <c r="KR440" s="27"/>
      <c r="KS440" s="27"/>
      <c r="KT440" s="27"/>
    </row>
    <row r="441" spans="1:306" ht="12.75">
      <c r="A441" s="27"/>
      <c r="B441" s="27"/>
      <c r="K441" s="14"/>
      <c r="R441" s="14"/>
      <c r="AA441" s="14"/>
      <c r="AH441" s="14"/>
      <c r="IY441" s="27"/>
      <c r="IZ441" s="27"/>
      <c r="JA441" s="27"/>
      <c r="JB441" s="27"/>
      <c r="JC441" s="27"/>
      <c r="JD441" s="27"/>
      <c r="JE441" s="27"/>
      <c r="JF441" s="27"/>
      <c r="JG441" s="27"/>
      <c r="JH441" s="27"/>
      <c r="JI441" s="27"/>
      <c r="JJ441" s="27"/>
      <c r="JK441" s="27"/>
      <c r="JL441" s="27"/>
      <c r="JM441" s="27"/>
      <c r="JN441" s="27"/>
      <c r="JO441" s="27"/>
      <c r="JP441" s="27"/>
      <c r="JQ441" s="27"/>
      <c r="JR441" s="27"/>
      <c r="JS441" s="27"/>
      <c r="JT441" s="27"/>
      <c r="JU441" s="27"/>
      <c r="JV441" s="27"/>
      <c r="JW441" s="27"/>
      <c r="JX441" s="27"/>
      <c r="JY441" s="27"/>
      <c r="JZ441" s="27"/>
      <c r="KA441" s="27"/>
      <c r="KB441" s="27"/>
      <c r="KC441" s="27"/>
      <c r="KD441" s="27"/>
      <c r="KE441" s="27"/>
      <c r="KF441" s="27"/>
      <c r="KG441" s="27"/>
      <c r="KH441" s="27"/>
      <c r="KI441" s="27"/>
      <c r="KJ441" s="27"/>
      <c r="KK441" s="27"/>
      <c r="KL441" s="27"/>
      <c r="KM441" s="27"/>
      <c r="KN441" s="27"/>
      <c r="KO441" s="27"/>
      <c r="KP441" s="27"/>
      <c r="KQ441" s="27"/>
      <c r="KR441" s="27"/>
      <c r="KS441" s="27"/>
      <c r="KT441" s="27"/>
    </row>
    <row r="442" spans="1:306" ht="12.75">
      <c r="A442" s="27"/>
      <c r="B442" s="27"/>
      <c r="K442" s="14"/>
      <c r="R442" s="14"/>
      <c r="AA442" s="14"/>
      <c r="AH442" s="14"/>
      <c r="IY442" s="27"/>
      <c r="IZ442" s="27"/>
      <c r="JA442" s="27"/>
      <c r="JB442" s="27"/>
      <c r="JC442" s="27"/>
      <c r="JD442" s="27"/>
      <c r="JE442" s="27"/>
      <c r="JF442" s="27"/>
      <c r="JG442" s="27"/>
      <c r="JH442" s="27"/>
      <c r="JI442" s="27"/>
      <c r="JJ442" s="27"/>
      <c r="JK442" s="27"/>
      <c r="JL442" s="27"/>
      <c r="JM442" s="27"/>
      <c r="JN442" s="27"/>
      <c r="JO442" s="27"/>
      <c r="JP442" s="27"/>
      <c r="JQ442" s="27"/>
      <c r="JR442" s="27"/>
      <c r="JS442" s="27"/>
      <c r="JT442" s="27"/>
      <c r="JU442" s="27"/>
      <c r="JV442" s="27"/>
      <c r="JW442" s="27"/>
      <c r="JX442" s="27"/>
      <c r="JY442" s="27"/>
      <c r="JZ442" s="27"/>
      <c r="KA442" s="27"/>
      <c r="KB442" s="27"/>
      <c r="KC442" s="27"/>
      <c r="KD442" s="27"/>
      <c r="KE442" s="27"/>
      <c r="KF442" s="27"/>
      <c r="KG442" s="27"/>
      <c r="KH442" s="27"/>
      <c r="KI442" s="27"/>
      <c r="KJ442" s="27"/>
      <c r="KK442" s="27"/>
      <c r="KL442" s="27"/>
      <c r="KM442" s="27"/>
      <c r="KN442" s="27"/>
      <c r="KO442" s="27"/>
      <c r="KP442" s="27"/>
      <c r="KQ442" s="27"/>
      <c r="KR442" s="27"/>
      <c r="KS442" s="27"/>
      <c r="KT442" s="27"/>
    </row>
    <row r="443" spans="1:306" ht="12.75">
      <c r="A443" s="27"/>
      <c r="B443" s="27"/>
      <c r="K443" s="14"/>
      <c r="R443" s="14"/>
      <c r="AA443" s="14"/>
      <c r="AH443" s="14"/>
      <c r="IY443" s="27"/>
      <c r="IZ443" s="27"/>
      <c r="JA443" s="27"/>
      <c r="JB443" s="27"/>
      <c r="JC443" s="27"/>
      <c r="JD443" s="27"/>
      <c r="JE443" s="27"/>
      <c r="JF443" s="27"/>
      <c r="JG443" s="27"/>
      <c r="JH443" s="27"/>
      <c r="JI443" s="27"/>
      <c r="JJ443" s="27"/>
      <c r="JK443" s="27"/>
      <c r="JL443" s="27"/>
      <c r="JM443" s="27"/>
      <c r="JN443" s="27"/>
      <c r="JO443" s="27"/>
      <c r="JP443" s="27"/>
      <c r="JQ443" s="27"/>
      <c r="JR443" s="27"/>
      <c r="JS443" s="27"/>
      <c r="JT443" s="27"/>
      <c r="JU443" s="27"/>
      <c r="JV443" s="27"/>
      <c r="JW443" s="27"/>
      <c r="JX443" s="27"/>
      <c r="JY443" s="27"/>
      <c r="JZ443" s="27"/>
      <c r="KA443" s="27"/>
      <c r="KB443" s="27"/>
      <c r="KC443" s="27"/>
      <c r="KD443" s="27"/>
      <c r="KE443" s="27"/>
      <c r="KF443" s="27"/>
      <c r="KG443" s="27"/>
      <c r="KH443" s="27"/>
      <c r="KI443" s="27"/>
      <c r="KJ443" s="27"/>
      <c r="KK443" s="27"/>
      <c r="KL443" s="27"/>
      <c r="KM443" s="27"/>
      <c r="KN443" s="27"/>
      <c r="KO443" s="27"/>
      <c r="KP443" s="27"/>
      <c r="KQ443" s="27"/>
      <c r="KR443" s="27"/>
      <c r="KS443" s="27"/>
      <c r="KT443" s="27"/>
    </row>
    <row r="444" spans="1:306" ht="12.75">
      <c r="A444" s="27"/>
      <c r="B444" s="27"/>
      <c r="K444" s="14"/>
      <c r="R444" s="14"/>
      <c r="AA444" s="14"/>
      <c r="AH444" s="14"/>
      <c r="IY444" s="27"/>
      <c r="IZ444" s="27"/>
      <c r="JA444" s="27"/>
      <c r="JB444" s="27"/>
      <c r="JC444" s="27"/>
      <c r="JD444" s="27"/>
      <c r="JE444" s="27"/>
      <c r="JF444" s="27"/>
      <c r="JG444" s="27"/>
      <c r="JH444" s="27"/>
      <c r="JI444" s="27"/>
      <c r="JJ444" s="27"/>
      <c r="JK444" s="27"/>
      <c r="JL444" s="27"/>
      <c r="JM444" s="27"/>
      <c r="JN444" s="27"/>
      <c r="JO444" s="27"/>
      <c r="JP444" s="27"/>
      <c r="JQ444" s="27"/>
      <c r="JR444" s="27"/>
      <c r="JS444" s="27"/>
      <c r="JT444" s="27"/>
      <c r="JU444" s="27"/>
      <c r="JV444" s="27"/>
      <c r="JW444" s="27"/>
      <c r="JX444" s="27"/>
      <c r="JY444" s="27"/>
      <c r="JZ444" s="27"/>
      <c r="KA444" s="27"/>
      <c r="KB444" s="27"/>
      <c r="KC444" s="27"/>
      <c r="KD444" s="27"/>
      <c r="KE444" s="27"/>
      <c r="KF444" s="27"/>
      <c r="KG444" s="27"/>
      <c r="KH444" s="27"/>
      <c r="KI444" s="27"/>
      <c r="KJ444" s="27"/>
      <c r="KK444" s="27"/>
      <c r="KL444" s="27"/>
      <c r="KM444" s="27"/>
      <c r="KN444" s="27"/>
      <c r="KO444" s="27"/>
      <c r="KP444" s="27"/>
      <c r="KQ444" s="27"/>
      <c r="KR444" s="27"/>
      <c r="KS444" s="27"/>
      <c r="KT444" s="27"/>
    </row>
    <row r="445" spans="1:306" ht="12.75">
      <c r="A445" s="27"/>
      <c r="B445" s="27"/>
      <c r="K445" s="14"/>
      <c r="R445" s="14"/>
      <c r="AA445" s="14"/>
      <c r="AH445" s="14"/>
      <c r="IY445" s="27"/>
      <c r="IZ445" s="27"/>
      <c r="JA445" s="27"/>
      <c r="JB445" s="27"/>
      <c r="JC445" s="27"/>
      <c r="JD445" s="27"/>
      <c r="JE445" s="27"/>
      <c r="JF445" s="27"/>
      <c r="JG445" s="27"/>
      <c r="JH445" s="27"/>
      <c r="JI445" s="27"/>
      <c r="JJ445" s="27"/>
      <c r="JK445" s="27"/>
      <c r="JL445" s="27"/>
      <c r="JM445" s="27"/>
      <c r="JN445" s="27"/>
      <c r="JO445" s="27"/>
      <c r="JP445" s="27"/>
      <c r="JQ445" s="27"/>
      <c r="JR445" s="27"/>
      <c r="JS445" s="27"/>
      <c r="JT445" s="27"/>
      <c r="JU445" s="27"/>
      <c r="JV445" s="27"/>
      <c r="JW445" s="27"/>
      <c r="JX445" s="27"/>
      <c r="JY445" s="27"/>
      <c r="JZ445" s="27"/>
      <c r="KA445" s="27"/>
      <c r="KB445" s="27"/>
      <c r="KC445" s="27"/>
      <c r="KD445" s="27"/>
      <c r="KE445" s="27"/>
      <c r="KF445" s="27"/>
      <c r="KG445" s="27"/>
      <c r="KH445" s="27"/>
      <c r="KI445" s="27"/>
      <c r="KJ445" s="27"/>
      <c r="KK445" s="27"/>
      <c r="KL445" s="27"/>
      <c r="KM445" s="27"/>
      <c r="KN445" s="27"/>
      <c r="KO445" s="27"/>
      <c r="KP445" s="27"/>
      <c r="KQ445" s="27"/>
      <c r="KR445" s="27"/>
      <c r="KS445" s="27"/>
      <c r="KT445" s="27"/>
    </row>
    <row r="446" spans="1:306" ht="12.75">
      <c r="A446" s="27"/>
      <c r="B446" s="27"/>
      <c r="K446" s="14"/>
      <c r="R446" s="14"/>
      <c r="AA446" s="14"/>
      <c r="AH446" s="14"/>
      <c r="IY446" s="27"/>
      <c r="IZ446" s="27"/>
      <c r="JA446" s="27"/>
      <c r="JB446" s="27"/>
      <c r="JC446" s="27"/>
      <c r="JD446" s="27"/>
      <c r="JE446" s="27"/>
      <c r="JF446" s="27"/>
      <c r="JG446" s="27"/>
      <c r="JH446" s="27"/>
      <c r="JI446" s="27"/>
      <c r="JJ446" s="27"/>
      <c r="JK446" s="27"/>
      <c r="JL446" s="27"/>
      <c r="JM446" s="27"/>
      <c r="JN446" s="27"/>
      <c r="JO446" s="27"/>
      <c r="JP446" s="27"/>
      <c r="JQ446" s="27"/>
      <c r="JR446" s="27"/>
      <c r="JS446" s="27"/>
      <c r="JT446" s="27"/>
      <c r="JU446" s="27"/>
      <c r="JV446" s="27"/>
      <c r="JW446" s="27"/>
      <c r="JX446" s="27"/>
      <c r="JY446" s="27"/>
      <c r="JZ446" s="27"/>
      <c r="KA446" s="27"/>
      <c r="KB446" s="27"/>
      <c r="KC446" s="27"/>
      <c r="KD446" s="27"/>
      <c r="KE446" s="27"/>
      <c r="KF446" s="27"/>
      <c r="KG446" s="27"/>
      <c r="KH446" s="27"/>
      <c r="KI446" s="27"/>
      <c r="KJ446" s="27"/>
      <c r="KK446" s="27"/>
      <c r="KL446" s="27"/>
      <c r="KM446" s="27"/>
      <c r="KN446" s="27"/>
      <c r="KO446" s="27"/>
      <c r="KP446" s="27"/>
      <c r="KQ446" s="27"/>
      <c r="KR446" s="27"/>
      <c r="KS446" s="27"/>
      <c r="KT446" s="27"/>
    </row>
    <row r="447" spans="1:306" ht="12.75">
      <c r="A447" s="27"/>
      <c r="B447" s="27"/>
      <c r="K447" s="14"/>
      <c r="R447" s="14"/>
      <c r="AA447" s="14"/>
      <c r="AH447" s="14"/>
      <c r="IY447" s="27"/>
      <c r="IZ447" s="27"/>
      <c r="JA447" s="27"/>
      <c r="JB447" s="27"/>
      <c r="JC447" s="27"/>
      <c r="JD447" s="27"/>
      <c r="JE447" s="27"/>
      <c r="JF447" s="27"/>
      <c r="JG447" s="27"/>
      <c r="JH447" s="27"/>
      <c r="JI447" s="27"/>
      <c r="JJ447" s="27"/>
      <c r="JK447" s="27"/>
      <c r="JL447" s="27"/>
      <c r="JM447" s="27"/>
      <c r="JN447" s="27"/>
      <c r="JO447" s="27"/>
      <c r="JP447" s="27"/>
      <c r="JQ447" s="27"/>
      <c r="JR447" s="27"/>
      <c r="JS447" s="27"/>
      <c r="JT447" s="27"/>
      <c r="JU447" s="27"/>
      <c r="JV447" s="27"/>
      <c r="JW447" s="27"/>
      <c r="JX447" s="27"/>
      <c r="JY447" s="27"/>
      <c r="JZ447" s="27"/>
      <c r="KA447" s="27"/>
      <c r="KB447" s="27"/>
      <c r="KC447" s="27"/>
      <c r="KD447" s="27"/>
      <c r="KE447" s="27"/>
      <c r="KF447" s="27"/>
      <c r="KG447" s="27"/>
      <c r="KH447" s="27"/>
      <c r="KI447" s="27"/>
      <c r="KJ447" s="27"/>
      <c r="KK447" s="27"/>
      <c r="KL447" s="27"/>
      <c r="KM447" s="27"/>
      <c r="KN447" s="27"/>
      <c r="KO447" s="27"/>
      <c r="KP447" s="27"/>
      <c r="KQ447" s="27"/>
      <c r="KR447" s="27"/>
      <c r="KS447" s="27"/>
      <c r="KT447" s="27"/>
    </row>
    <row r="448" spans="1:306" ht="12.75">
      <c r="A448" s="27"/>
      <c r="B448" s="27"/>
      <c r="K448" s="14"/>
      <c r="R448" s="14"/>
      <c r="AA448" s="14"/>
      <c r="AH448" s="14"/>
      <c r="IY448" s="27"/>
      <c r="IZ448" s="27"/>
      <c r="JA448" s="27"/>
      <c r="JB448" s="27"/>
      <c r="JC448" s="27"/>
      <c r="JD448" s="27"/>
      <c r="JE448" s="27"/>
      <c r="JF448" s="27"/>
      <c r="JG448" s="27"/>
      <c r="JH448" s="27"/>
      <c r="JI448" s="27"/>
      <c r="JJ448" s="27"/>
      <c r="JK448" s="27"/>
      <c r="JL448" s="27"/>
      <c r="JM448" s="27"/>
      <c r="JN448" s="27"/>
      <c r="JO448" s="27"/>
      <c r="JP448" s="27"/>
      <c r="JQ448" s="27"/>
      <c r="JR448" s="27"/>
      <c r="JS448" s="27"/>
      <c r="JT448" s="27"/>
      <c r="JU448" s="27"/>
      <c r="JV448" s="27"/>
      <c r="JW448" s="27"/>
      <c r="JX448" s="27"/>
      <c r="JY448" s="27"/>
      <c r="JZ448" s="27"/>
      <c r="KA448" s="27"/>
      <c r="KB448" s="27"/>
      <c r="KC448" s="27"/>
      <c r="KD448" s="27"/>
      <c r="KE448" s="27"/>
      <c r="KF448" s="27"/>
      <c r="KG448" s="27"/>
      <c r="KH448" s="27"/>
      <c r="KI448" s="27"/>
      <c r="KJ448" s="27"/>
      <c r="KK448" s="27"/>
      <c r="KL448" s="27"/>
      <c r="KM448" s="27"/>
      <c r="KN448" s="27"/>
      <c r="KO448" s="27"/>
      <c r="KP448" s="27"/>
      <c r="KQ448" s="27"/>
      <c r="KR448" s="27"/>
      <c r="KS448" s="27"/>
      <c r="KT448" s="27"/>
    </row>
    <row r="449" spans="1:306" ht="12.75">
      <c r="A449" s="27"/>
      <c r="B449" s="27"/>
      <c r="K449" s="14"/>
      <c r="R449" s="14"/>
      <c r="AA449" s="14"/>
      <c r="AH449" s="14"/>
      <c r="IY449" s="27"/>
      <c r="IZ449" s="27"/>
      <c r="JA449" s="27"/>
      <c r="JB449" s="27"/>
      <c r="JC449" s="27"/>
      <c r="JD449" s="27"/>
      <c r="JE449" s="27"/>
      <c r="JF449" s="27"/>
      <c r="JG449" s="27"/>
      <c r="JH449" s="27"/>
      <c r="JI449" s="27"/>
      <c r="JJ449" s="27"/>
      <c r="JK449" s="27"/>
      <c r="JL449" s="27"/>
      <c r="JM449" s="27"/>
      <c r="JN449" s="27"/>
      <c r="JO449" s="27"/>
      <c r="JP449" s="27"/>
      <c r="JQ449" s="27"/>
      <c r="JR449" s="27"/>
      <c r="JS449" s="27"/>
      <c r="JT449" s="27"/>
      <c r="JU449" s="27"/>
      <c r="JV449" s="27"/>
      <c r="JW449" s="27"/>
      <c r="JX449" s="27"/>
      <c r="JY449" s="27"/>
      <c r="JZ449" s="27"/>
      <c r="KA449" s="27"/>
      <c r="KB449" s="27"/>
      <c r="KC449" s="27"/>
      <c r="KD449" s="27"/>
      <c r="KE449" s="27"/>
      <c r="KF449" s="27"/>
      <c r="KG449" s="27"/>
      <c r="KH449" s="27"/>
      <c r="KI449" s="27"/>
      <c r="KJ449" s="27"/>
      <c r="KK449" s="27"/>
      <c r="KL449" s="27"/>
      <c r="KM449" s="27"/>
      <c r="KN449" s="27"/>
      <c r="KO449" s="27"/>
      <c r="KP449" s="27"/>
      <c r="KQ449" s="27"/>
      <c r="KR449" s="27"/>
      <c r="KS449" s="27"/>
      <c r="KT449" s="27"/>
    </row>
    <row r="450" spans="1:306" ht="12.75">
      <c r="A450" s="27"/>
      <c r="B450" s="27"/>
      <c r="K450" s="14"/>
      <c r="R450" s="14"/>
      <c r="AA450" s="14"/>
      <c r="AH450" s="14"/>
      <c r="IY450" s="27"/>
      <c r="IZ450" s="27"/>
      <c r="JA450" s="27"/>
      <c r="JB450" s="27"/>
      <c r="JC450" s="27"/>
      <c r="JD450" s="27"/>
      <c r="JE450" s="27"/>
      <c r="JF450" s="27"/>
      <c r="JG450" s="27"/>
      <c r="JH450" s="27"/>
      <c r="JI450" s="27"/>
      <c r="JJ450" s="27"/>
      <c r="JK450" s="27"/>
      <c r="JL450" s="27"/>
      <c r="JM450" s="27"/>
      <c r="JN450" s="27"/>
      <c r="JO450" s="27"/>
      <c r="JP450" s="27"/>
      <c r="JQ450" s="27"/>
      <c r="JR450" s="27"/>
      <c r="JS450" s="27"/>
      <c r="JT450" s="27"/>
      <c r="JU450" s="27"/>
      <c r="JV450" s="27"/>
      <c r="JW450" s="27"/>
      <c r="JX450" s="27"/>
      <c r="JY450" s="27"/>
      <c r="JZ450" s="27"/>
      <c r="KA450" s="27"/>
      <c r="KB450" s="27"/>
      <c r="KC450" s="27"/>
      <c r="KD450" s="27"/>
      <c r="KE450" s="27"/>
      <c r="KF450" s="27"/>
      <c r="KG450" s="27"/>
      <c r="KH450" s="27"/>
      <c r="KI450" s="27"/>
      <c r="KJ450" s="27"/>
      <c r="KK450" s="27"/>
      <c r="KL450" s="27"/>
      <c r="KM450" s="27"/>
      <c r="KN450" s="27"/>
      <c r="KO450" s="27"/>
      <c r="KP450" s="27"/>
      <c r="KQ450" s="27"/>
      <c r="KR450" s="27"/>
      <c r="KS450" s="27"/>
      <c r="KT450" s="27"/>
    </row>
    <row r="451" spans="1:306" ht="12.75">
      <c r="A451" s="27"/>
      <c r="B451" s="27"/>
      <c r="K451" s="14"/>
      <c r="R451" s="14"/>
      <c r="AA451" s="14"/>
      <c r="AH451" s="14"/>
      <c r="IY451" s="27"/>
      <c r="IZ451" s="27"/>
      <c r="JA451" s="27"/>
      <c r="JB451" s="27"/>
      <c r="JC451" s="27"/>
      <c r="JD451" s="27"/>
      <c r="JE451" s="27"/>
      <c r="JF451" s="27"/>
      <c r="JG451" s="27"/>
      <c r="JH451" s="27"/>
      <c r="JI451" s="27"/>
      <c r="JJ451" s="27"/>
      <c r="JK451" s="27"/>
      <c r="JL451" s="27"/>
      <c r="JM451" s="27"/>
      <c r="JN451" s="27"/>
      <c r="JO451" s="27"/>
      <c r="JP451" s="27"/>
      <c r="JQ451" s="27"/>
      <c r="JR451" s="27"/>
      <c r="JS451" s="27"/>
      <c r="JT451" s="27"/>
      <c r="JU451" s="27"/>
      <c r="JV451" s="27"/>
      <c r="JW451" s="27"/>
      <c r="JX451" s="27"/>
      <c r="JY451" s="27"/>
      <c r="JZ451" s="27"/>
      <c r="KA451" s="27"/>
      <c r="KB451" s="27"/>
      <c r="KC451" s="27"/>
      <c r="KD451" s="27"/>
      <c r="KE451" s="27"/>
      <c r="KF451" s="27"/>
      <c r="KG451" s="27"/>
      <c r="KH451" s="27"/>
      <c r="KI451" s="27"/>
      <c r="KJ451" s="27"/>
      <c r="KK451" s="27"/>
      <c r="KL451" s="27"/>
      <c r="KM451" s="27"/>
      <c r="KN451" s="27"/>
      <c r="KO451" s="27"/>
      <c r="KP451" s="27"/>
      <c r="KQ451" s="27"/>
      <c r="KR451" s="27"/>
      <c r="KS451" s="27"/>
      <c r="KT451" s="27"/>
    </row>
    <row r="452" spans="1:306" ht="12.75">
      <c r="A452" s="27"/>
      <c r="B452" s="27"/>
      <c r="K452" s="14"/>
      <c r="R452" s="14"/>
      <c r="AA452" s="14"/>
      <c r="AH452" s="14"/>
      <c r="IY452" s="27"/>
      <c r="IZ452" s="27"/>
      <c r="JA452" s="27"/>
      <c r="JB452" s="27"/>
      <c r="JC452" s="27"/>
      <c r="JD452" s="27"/>
      <c r="JE452" s="27"/>
      <c r="JF452" s="27"/>
      <c r="JG452" s="27"/>
      <c r="JH452" s="27"/>
      <c r="JI452" s="27"/>
      <c r="JJ452" s="27"/>
      <c r="JK452" s="27"/>
      <c r="JL452" s="27"/>
      <c r="JM452" s="27"/>
      <c r="JN452" s="27"/>
      <c r="JO452" s="27"/>
      <c r="JP452" s="27"/>
      <c r="JQ452" s="27"/>
      <c r="JR452" s="27"/>
      <c r="JS452" s="27"/>
      <c r="JT452" s="27"/>
      <c r="JU452" s="27"/>
      <c r="JV452" s="27"/>
      <c r="JW452" s="27"/>
      <c r="JX452" s="27"/>
      <c r="JY452" s="27"/>
      <c r="JZ452" s="27"/>
      <c r="KA452" s="27"/>
      <c r="KB452" s="27"/>
      <c r="KC452" s="27"/>
      <c r="KD452" s="27"/>
      <c r="KE452" s="27"/>
      <c r="KF452" s="27"/>
      <c r="KG452" s="27"/>
      <c r="KH452" s="27"/>
      <c r="KI452" s="27"/>
      <c r="KJ452" s="27"/>
      <c r="KK452" s="27"/>
      <c r="KL452" s="27"/>
      <c r="KM452" s="27"/>
      <c r="KN452" s="27"/>
      <c r="KO452" s="27"/>
      <c r="KP452" s="27"/>
      <c r="KQ452" s="27"/>
      <c r="KR452" s="27"/>
      <c r="KS452" s="27"/>
      <c r="KT452" s="27"/>
    </row>
    <row r="453" spans="1:306" ht="12.75">
      <c r="A453" s="27"/>
      <c r="B453" s="27"/>
      <c r="K453" s="14"/>
      <c r="R453" s="14"/>
      <c r="AA453" s="14"/>
      <c r="AH453" s="14"/>
      <c r="IY453" s="27"/>
      <c r="IZ453" s="27"/>
      <c r="JA453" s="27"/>
      <c r="JB453" s="27"/>
      <c r="JC453" s="27"/>
      <c r="JD453" s="27"/>
      <c r="JE453" s="27"/>
      <c r="JF453" s="27"/>
      <c r="JG453" s="27"/>
      <c r="JH453" s="27"/>
      <c r="JI453" s="27"/>
      <c r="JJ453" s="27"/>
      <c r="JK453" s="27"/>
      <c r="JL453" s="27"/>
      <c r="JM453" s="27"/>
      <c r="JN453" s="27"/>
      <c r="JO453" s="27"/>
      <c r="JP453" s="27"/>
      <c r="JQ453" s="27"/>
      <c r="JR453" s="27"/>
      <c r="JS453" s="27"/>
      <c r="JT453" s="27"/>
      <c r="JU453" s="27"/>
      <c r="JV453" s="27"/>
      <c r="JW453" s="27"/>
      <c r="JX453" s="27"/>
      <c r="JY453" s="27"/>
      <c r="JZ453" s="27"/>
      <c r="KA453" s="27"/>
      <c r="KB453" s="27"/>
      <c r="KC453" s="27"/>
      <c r="KD453" s="27"/>
      <c r="KE453" s="27"/>
      <c r="KF453" s="27"/>
      <c r="KG453" s="27"/>
      <c r="KH453" s="27"/>
      <c r="KI453" s="27"/>
      <c r="KJ453" s="27"/>
      <c r="KK453" s="27"/>
      <c r="KL453" s="27"/>
      <c r="KM453" s="27"/>
      <c r="KN453" s="27"/>
      <c r="KO453" s="27"/>
      <c r="KP453" s="27"/>
      <c r="KQ453" s="27"/>
      <c r="KR453" s="27"/>
      <c r="KS453" s="27"/>
      <c r="KT453" s="27"/>
    </row>
    <row r="454" spans="1:306" ht="12.75">
      <c r="A454" s="27"/>
      <c r="B454" s="27"/>
      <c r="K454" s="14"/>
      <c r="R454" s="14"/>
      <c r="AA454" s="14"/>
      <c r="AH454" s="14"/>
      <c r="IY454" s="27"/>
      <c r="IZ454" s="27"/>
      <c r="JA454" s="27"/>
      <c r="JB454" s="27"/>
      <c r="JC454" s="27"/>
      <c r="JD454" s="27"/>
      <c r="JE454" s="27"/>
      <c r="JF454" s="27"/>
      <c r="JG454" s="27"/>
      <c r="JH454" s="27"/>
      <c r="JI454" s="27"/>
      <c r="JJ454" s="27"/>
      <c r="JK454" s="27"/>
      <c r="JL454" s="27"/>
      <c r="JM454" s="27"/>
      <c r="JN454" s="27"/>
      <c r="JO454" s="27"/>
      <c r="JP454" s="27"/>
      <c r="JQ454" s="27"/>
      <c r="JR454" s="27"/>
      <c r="JS454" s="27"/>
      <c r="JT454" s="27"/>
      <c r="JU454" s="27"/>
      <c r="JV454" s="27"/>
      <c r="JW454" s="27"/>
      <c r="JX454" s="27"/>
      <c r="JY454" s="27"/>
      <c r="JZ454" s="27"/>
      <c r="KA454" s="27"/>
      <c r="KB454" s="27"/>
      <c r="KC454" s="27"/>
      <c r="KD454" s="27"/>
      <c r="KE454" s="27"/>
      <c r="KF454" s="27"/>
      <c r="KG454" s="27"/>
      <c r="KH454" s="27"/>
      <c r="KI454" s="27"/>
      <c r="KJ454" s="27"/>
      <c r="KK454" s="27"/>
      <c r="KL454" s="27"/>
      <c r="KM454" s="27"/>
      <c r="KN454" s="27"/>
      <c r="KO454" s="27"/>
      <c r="KP454" s="27"/>
      <c r="KQ454" s="27"/>
      <c r="KR454" s="27"/>
      <c r="KS454" s="27"/>
      <c r="KT454" s="27"/>
    </row>
    <row r="455" spans="1:306" ht="12.75">
      <c r="A455" s="27"/>
      <c r="B455" s="27"/>
      <c r="K455" s="14"/>
      <c r="R455" s="14"/>
      <c r="AA455" s="14"/>
      <c r="AH455" s="14"/>
      <c r="IY455" s="27"/>
      <c r="IZ455" s="27"/>
      <c r="JA455" s="27"/>
      <c r="JB455" s="27"/>
      <c r="JC455" s="27"/>
      <c r="JD455" s="27"/>
      <c r="JE455" s="27"/>
      <c r="JF455" s="27"/>
      <c r="JG455" s="27"/>
      <c r="JH455" s="27"/>
      <c r="JI455" s="27"/>
      <c r="JJ455" s="27"/>
      <c r="JK455" s="27"/>
      <c r="JL455" s="27"/>
      <c r="JM455" s="27"/>
      <c r="JN455" s="27"/>
      <c r="JO455" s="27"/>
      <c r="JP455" s="27"/>
      <c r="JQ455" s="27"/>
      <c r="JR455" s="27"/>
      <c r="JS455" s="27"/>
      <c r="JT455" s="27"/>
      <c r="JU455" s="27"/>
      <c r="JV455" s="27"/>
      <c r="JW455" s="27"/>
      <c r="JX455" s="27"/>
      <c r="JY455" s="27"/>
      <c r="JZ455" s="27"/>
      <c r="KA455" s="27"/>
      <c r="KB455" s="27"/>
      <c r="KC455" s="27"/>
      <c r="KD455" s="27"/>
      <c r="KE455" s="27"/>
      <c r="KF455" s="27"/>
      <c r="KG455" s="27"/>
      <c r="KH455" s="27"/>
      <c r="KI455" s="27"/>
      <c r="KJ455" s="27"/>
      <c r="KK455" s="27"/>
      <c r="KL455" s="27"/>
      <c r="KM455" s="27"/>
      <c r="KN455" s="27"/>
      <c r="KO455" s="27"/>
      <c r="KP455" s="27"/>
      <c r="KQ455" s="27"/>
      <c r="KR455" s="27"/>
      <c r="KS455" s="27"/>
      <c r="KT455" s="27"/>
    </row>
    <row r="456" spans="1:306" ht="12.75">
      <c r="A456" s="27"/>
      <c r="B456" s="27"/>
      <c r="K456" s="14"/>
      <c r="R456" s="14"/>
      <c r="AA456" s="14"/>
      <c r="AH456" s="14"/>
      <c r="IY456" s="27"/>
      <c r="IZ456" s="27"/>
      <c r="JA456" s="27"/>
      <c r="JB456" s="27"/>
      <c r="JC456" s="27"/>
      <c r="JD456" s="27"/>
      <c r="JE456" s="27"/>
      <c r="JF456" s="27"/>
      <c r="JG456" s="27"/>
      <c r="JH456" s="27"/>
      <c r="JI456" s="27"/>
      <c r="JJ456" s="27"/>
      <c r="JK456" s="27"/>
      <c r="JL456" s="27"/>
      <c r="JM456" s="27"/>
      <c r="JN456" s="27"/>
      <c r="JO456" s="27"/>
      <c r="JP456" s="27"/>
      <c r="JQ456" s="27"/>
      <c r="JR456" s="27"/>
      <c r="JS456" s="27"/>
      <c r="JT456" s="27"/>
      <c r="JU456" s="27"/>
      <c r="JV456" s="27"/>
      <c r="JW456" s="27"/>
      <c r="JX456" s="27"/>
      <c r="JY456" s="27"/>
      <c r="JZ456" s="27"/>
      <c r="KA456" s="27"/>
      <c r="KB456" s="27"/>
      <c r="KC456" s="27"/>
      <c r="KD456" s="27"/>
      <c r="KE456" s="27"/>
      <c r="KF456" s="27"/>
      <c r="KG456" s="27"/>
      <c r="KH456" s="27"/>
      <c r="KI456" s="27"/>
      <c r="KJ456" s="27"/>
      <c r="KK456" s="27"/>
      <c r="KL456" s="27"/>
      <c r="KM456" s="27"/>
      <c r="KN456" s="27"/>
      <c r="KO456" s="27"/>
      <c r="KP456" s="27"/>
      <c r="KQ456" s="27"/>
      <c r="KR456" s="27"/>
      <c r="KS456" s="27"/>
      <c r="KT456" s="27"/>
    </row>
    <row r="457" spans="1:306" ht="12.75">
      <c r="A457" s="27"/>
      <c r="B457" s="27"/>
      <c r="K457" s="14"/>
      <c r="R457" s="14"/>
      <c r="AA457" s="14"/>
      <c r="AH457" s="14"/>
      <c r="IY457" s="27"/>
      <c r="IZ457" s="27"/>
      <c r="JA457" s="27"/>
      <c r="JB457" s="27"/>
      <c r="JC457" s="27"/>
      <c r="JD457" s="27"/>
      <c r="JE457" s="27"/>
      <c r="JF457" s="27"/>
      <c r="JG457" s="27"/>
      <c r="JH457" s="27"/>
      <c r="JI457" s="27"/>
      <c r="JJ457" s="27"/>
      <c r="JK457" s="27"/>
      <c r="JL457" s="27"/>
      <c r="JM457" s="27"/>
      <c r="JN457" s="27"/>
      <c r="JO457" s="27"/>
      <c r="JP457" s="27"/>
      <c r="JQ457" s="27"/>
      <c r="JR457" s="27"/>
      <c r="JS457" s="27"/>
      <c r="JT457" s="27"/>
      <c r="JU457" s="27"/>
      <c r="JV457" s="27"/>
      <c r="JW457" s="27"/>
      <c r="JX457" s="27"/>
      <c r="JY457" s="27"/>
      <c r="JZ457" s="27"/>
      <c r="KA457" s="27"/>
      <c r="KB457" s="27"/>
      <c r="KC457" s="27"/>
      <c r="KD457" s="27"/>
      <c r="KE457" s="27"/>
      <c r="KF457" s="27"/>
      <c r="KG457" s="27"/>
      <c r="KH457" s="27"/>
      <c r="KI457" s="27"/>
      <c r="KJ457" s="27"/>
      <c r="KK457" s="27"/>
      <c r="KL457" s="27"/>
      <c r="KM457" s="27"/>
      <c r="KN457" s="27"/>
      <c r="KO457" s="27"/>
      <c r="KP457" s="27"/>
      <c r="KQ457" s="27"/>
      <c r="KR457" s="27"/>
      <c r="KS457" s="27"/>
      <c r="KT457" s="27"/>
    </row>
    <row r="458" spans="1:306" ht="12.75">
      <c r="A458" s="27"/>
      <c r="B458" s="27"/>
      <c r="K458" s="14"/>
      <c r="R458" s="14"/>
      <c r="AA458" s="14"/>
      <c r="AH458" s="14"/>
      <c r="IY458" s="27"/>
      <c r="IZ458" s="27"/>
      <c r="JA458" s="27"/>
      <c r="JB458" s="27"/>
      <c r="JC458" s="27"/>
      <c r="JD458" s="27"/>
      <c r="JE458" s="27"/>
      <c r="JF458" s="27"/>
      <c r="JG458" s="27"/>
      <c r="JH458" s="27"/>
      <c r="JI458" s="27"/>
      <c r="JJ458" s="27"/>
      <c r="JK458" s="27"/>
      <c r="JL458" s="27"/>
      <c r="JM458" s="27"/>
      <c r="JN458" s="27"/>
      <c r="JO458" s="27"/>
      <c r="JP458" s="27"/>
      <c r="JQ458" s="27"/>
      <c r="JR458" s="27"/>
      <c r="JS458" s="27"/>
      <c r="JT458" s="27"/>
      <c r="JU458" s="27"/>
      <c r="JV458" s="27"/>
      <c r="JW458" s="27"/>
      <c r="JX458" s="27"/>
      <c r="JY458" s="27"/>
      <c r="JZ458" s="27"/>
      <c r="KA458" s="27"/>
      <c r="KB458" s="27"/>
      <c r="KC458" s="27"/>
      <c r="KD458" s="27"/>
      <c r="KE458" s="27"/>
      <c r="KF458" s="27"/>
      <c r="KG458" s="27"/>
      <c r="KH458" s="27"/>
      <c r="KI458" s="27"/>
      <c r="KJ458" s="27"/>
      <c r="KK458" s="27"/>
      <c r="KL458" s="27"/>
      <c r="KM458" s="27"/>
      <c r="KN458" s="27"/>
      <c r="KO458" s="27"/>
      <c r="KP458" s="27"/>
      <c r="KQ458" s="27"/>
      <c r="KR458" s="27"/>
      <c r="KS458" s="27"/>
      <c r="KT458" s="27"/>
    </row>
    <row r="459" spans="1:306" ht="12.75">
      <c r="A459" s="27"/>
      <c r="B459" s="27"/>
      <c r="K459" s="14"/>
      <c r="R459" s="14"/>
      <c r="AA459" s="14"/>
      <c r="AH459" s="14"/>
      <c r="IY459" s="27"/>
      <c r="IZ459" s="27"/>
      <c r="JA459" s="27"/>
      <c r="JB459" s="27"/>
      <c r="JC459" s="27"/>
      <c r="JD459" s="27"/>
      <c r="JE459" s="27"/>
      <c r="JF459" s="27"/>
      <c r="JG459" s="27"/>
      <c r="JH459" s="27"/>
      <c r="JI459" s="27"/>
      <c r="JJ459" s="27"/>
      <c r="JK459" s="27"/>
      <c r="JL459" s="27"/>
      <c r="JM459" s="27"/>
      <c r="JN459" s="27"/>
      <c r="JO459" s="27"/>
      <c r="JP459" s="27"/>
      <c r="JQ459" s="27"/>
      <c r="JR459" s="27"/>
      <c r="JS459" s="27"/>
      <c r="JT459" s="27"/>
      <c r="JU459" s="27"/>
      <c r="JV459" s="27"/>
      <c r="JW459" s="27"/>
      <c r="JX459" s="27"/>
      <c r="JY459" s="27"/>
      <c r="JZ459" s="27"/>
      <c r="KA459" s="27"/>
      <c r="KB459" s="27"/>
      <c r="KC459" s="27"/>
      <c r="KD459" s="27"/>
      <c r="KE459" s="27"/>
      <c r="KF459" s="27"/>
      <c r="KG459" s="27"/>
      <c r="KH459" s="27"/>
      <c r="KI459" s="27"/>
      <c r="KJ459" s="27"/>
      <c r="KK459" s="27"/>
      <c r="KL459" s="27"/>
      <c r="KM459" s="27"/>
      <c r="KN459" s="27"/>
      <c r="KO459" s="27"/>
      <c r="KP459" s="27"/>
      <c r="KQ459" s="27"/>
      <c r="KR459" s="27"/>
      <c r="KS459" s="27"/>
      <c r="KT459" s="27"/>
    </row>
    <row r="460" spans="1:306" ht="12.75">
      <c r="A460" s="27"/>
      <c r="B460" s="27"/>
      <c r="K460" s="14"/>
      <c r="R460" s="14"/>
      <c r="AA460" s="14"/>
      <c r="AH460" s="14"/>
      <c r="IY460" s="27"/>
      <c r="IZ460" s="27"/>
      <c r="JA460" s="27"/>
      <c r="JB460" s="27"/>
      <c r="JC460" s="27"/>
      <c r="JD460" s="27"/>
      <c r="JE460" s="27"/>
      <c r="JF460" s="27"/>
      <c r="JG460" s="27"/>
      <c r="JH460" s="27"/>
      <c r="JI460" s="27"/>
      <c r="JJ460" s="27"/>
      <c r="JK460" s="27"/>
      <c r="JL460" s="27"/>
      <c r="JM460" s="27"/>
      <c r="JN460" s="27"/>
      <c r="JO460" s="27"/>
      <c r="JP460" s="27"/>
      <c r="JQ460" s="27"/>
      <c r="JR460" s="27"/>
      <c r="JS460" s="27"/>
      <c r="JT460" s="27"/>
      <c r="JU460" s="27"/>
      <c r="JV460" s="27"/>
      <c r="JW460" s="27"/>
      <c r="JX460" s="27"/>
      <c r="JY460" s="27"/>
      <c r="JZ460" s="27"/>
      <c r="KA460" s="27"/>
      <c r="KB460" s="27"/>
      <c r="KC460" s="27"/>
      <c r="KD460" s="27"/>
      <c r="KE460" s="27"/>
      <c r="KF460" s="27"/>
      <c r="KG460" s="27"/>
      <c r="KH460" s="27"/>
      <c r="KI460" s="27"/>
      <c r="KJ460" s="27"/>
      <c r="KK460" s="27"/>
      <c r="KL460" s="27"/>
      <c r="KM460" s="27"/>
      <c r="KN460" s="27"/>
      <c r="KO460" s="27"/>
      <c r="KP460" s="27"/>
      <c r="KQ460" s="27"/>
      <c r="KR460" s="27"/>
      <c r="KS460" s="27"/>
      <c r="KT460" s="27"/>
    </row>
    <row r="461" spans="1:306" ht="12.75">
      <c r="A461" s="27"/>
      <c r="B461" s="27"/>
      <c r="K461" s="14"/>
      <c r="R461" s="14"/>
      <c r="AA461" s="14"/>
      <c r="AH461" s="14"/>
      <c r="IY461" s="27"/>
      <c r="IZ461" s="27"/>
      <c r="JA461" s="27"/>
      <c r="JB461" s="27"/>
      <c r="JC461" s="27"/>
      <c r="JD461" s="27"/>
      <c r="JE461" s="27"/>
      <c r="JF461" s="27"/>
      <c r="JG461" s="27"/>
      <c r="JH461" s="27"/>
      <c r="JI461" s="27"/>
      <c r="JJ461" s="27"/>
      <c r="JK461" s="27"/>
      <c r="JL461" s="27"/>
      <c r="JM461" s="27"/>
      <c r="JN461" s="27"/>
      <c r="JO461" s="27"/>
      <c r="JP461" s="27"/>
      <c r="JQ461" s="27"/>
      <c r="JR461" s="27"/>
      <c r="JS461" s="27"/>
      <c r="JT461" s="27"/>
      <c r="JU461" s="27"/>
      <c r="JV461" s="27"/>
      <c r="JW461" s="27"/>
      <c r="JX461" s="27"/>
      <c r="JY461" s="27"/>
      <c r="JZ461" s="27"/>
      <c r="KA461" s="27"/>
      <c r="KB461" s="27"/>
      <c r="KC461" s="27"/>
      <c r="KD461" s="27"/>
      <c r="KE461" s="27"/>
      <c r="KF461" s="27"/>
      <c r="KG461" s="27"/>
      <c r="KH461" s="27"/>
      <c r="KI461" s="27"/>
      <c r="KJ461" s="27"/>
      <c r="KK461" s="27"/>
      <c r="KL461" s="27"/>
      <c r="KM461" s="27"/>
      <c r="KN461" s="27"/>
      <c r="KO461" s="27"/>
      <c r="KP461" s="27"/>
      <c r="KQ461" s="27"/>
      <c r="KR461" s="27"/>
      <c r="KS461" s="27"/>
      <c r="KT461" s="27"/>
    </row>
    <row r="462" spans="1:306" ht="12.75">
      <c r="A462" s="27"/>
      <c r="B462" s="27"/>
      <c r="K462" s="14"/>
      <c r="R462" s="14"/>
      <c r="AA462" s="14"/>
      <c r="AH462" s="14"/>
      <c r="IY462" s="27"/>
      <c r="IZ462" s="27"/>
      <c r="JA462" s="27"/>
      <c r="JB462" s="27"/>
      <c r="JC462" s="27"/>
      <c r="JD462" s="27"/>
      <c r="JE462" s="27"/>
      <c r="JF462" s="27"/>
      <c r="JG462" s="27"/>
      <c r="JH462" s="27"/>
      <c r="JI462" s="27"/>
      <c r="JJ462" s="27"/>
      <c r="JK462" s="27"/>
      <c r="JL462" s="27"/>
      <c r="JM462" s="27"/>
      <c r="JN462" s="27"/>
      <c r="JO462" s="27"/>
      <c r="JP462" s="27"/>
      <c r="JQ462" s="27"/>
      <c r="JR462" s="27"/>
      <c r="JS462" s="27"/>
      <c r="JT462" s="27"/>
      <c r="JU462" s="27"/>
      <c r="JV462" s="27"/>
      <c r="JW462" s="27"/>
      <c r="JX462" s="27"/>
      <c r="JY462" s="27"/>
      <c r="JZ462" s="27"/>
      <c r="KA462" s="27"/>
      <c r="KB462" s="27"/>
      <c r="KC462" s="27"/>
      <c r="KD462" s="27"/>
      <c r="KE462" s="27"/>
      <c r="KF462" s="27"/>
      <c r="KG462" s="27"/>
      <c r="KH462" s="27"/>
      <c r="KI462" s="27"/>
      <c r="KJ462" s="27"/>
      <c r="KK462" s="27"/>
      <c r="KL462" s="27"/>
      <c r="KM462" s="27"/>
      <c r="KN462" s="27"/>
      <c r="KO462" s="27"/>
      <c r="KP462" s="27"/>
      <c r="KQ462" s="27"/>
      <c r="KR462" s="27"/>
      <c r="KS462" s="27"/>
      <c r="KT462" s="27"/>
    </row>
    <row r="463" spans="1:306" ht="12.75">
      <c r="A463" s="27"/>
      <c r="B463" s="27"/>
      <c r="K463" s="14"/>
      <c r="R463" s="14"/>
      <c r="AA463" s="14"/>
      <c r="AH463" s="14"/>
      <c r="IY463" s="27"/>
      <c r="IZ463" s="27"/>
      <c r="JA463" s="27"/>
      <c r="JB463" s="27"/>
      <c r="JC463" s="27"/>
      <c r="JD463" s="27"/>
      <c r="JE463" s="27"/>
      <c r="JF463" s="27"/>
      <c r="JG463" s="27"/>
      <c r="JH463" s="27"/>
      <c r="JI463" s="27"/>
      <c r="JJ463" s="27"/>
      <c r="JK463" s="27"/>
      <c r="JL463" s="27"/>
      <c r="JM463" s="27"/>
      <c r="JN463" s="27"/>
      <c r="JO463" s="27"/>
      <c r="JP463" s="27"/>
      <c r="JQ463" s="27"/>
      <c r="JR463" s="27"/>
      <c r="JS463" s="27"/>
      <c r="JT463" s="27"/>
      <c r="JU463" s="27"/>
      <c r="JV463" s="27"/>
      <c r="JW463" s="27"/>
      <c r="JX463" s="27"/>
      <c r="JY463" s="27"/>
      <c r="JZ463" s="27"/>
      <c r="KA463" s="27"/>
      <c r="KB463" s="27"/>
      <c r="KC463" s="27"/>
      <c r="KD463" s="27"/>
      <c r="KE463" s="27"/>
      <c r="KF463" s="27"/>
      <c r="KG463" s="27"/>
      <c r="KH463" s="27"/>
      <c r="KI463" s="27"/>
      <c r="KJ463" s="27"/>
      <c r="KK463" s="27"/>
      <c r="KL463" s="27"/>
      <c r="KM463" s="27"/>
      <c r="KN463" s="27"/>
      <c r="KO463" s="27"/>
      <c r="KP463" s="27"/>
      <c r="KQ463" s="27"/>
      <c r="KR463" s="27"/>
      <c r="KS463" s="27"/>
      <c r="KT463" s="27"/>
    </row>
    <row r="464" spans="1:306" ht="12.75">
      <c r="A464" s="27"/>
      <c r="B464" s="27"/>
      <c r="K464" s="14"/>
      <c r="R464" s="14"/>
      <c r="AA464" s="14"/>
      <c r="AH464" s="14"/>
      <c r="IY464" s="27"/>
      <c r="IZ464" s="27"/>
      <c r="JA464" s="27"/>
      <c r="JB464" s="27"/>
      <c r="JC464" s="27"/>
      <c r="JD464" s="27"/>
      <c r="JE464" s="27"/>
      <c r="JF464" s="27"/>
      <c r="JG464" s="27"/>
      <c r="JH464" s="27"/>
      <c r="JI464" s="27"/>
      <c r="JJ464" s="27"/>
      <c r="JK464" s="27"/>
      <c r="JL464" s="27"/>
      <c r="JM464" s="27"/>
      <c r="JN464" s="27"/>
      <c r="JO464" s="27"/>
      <c r="JP464" s="27"/>
      <c r="JQ464" s="27"/>
      <c r="JR464" s="27"/>
      <c r="JS464" s="27"/>
      <c r="JT464" s="27"/>
      <c r="JU464" s="27"/>
      <c r="JV464" s="27"/>
      <c r="JW464" s="27"/>
      <c r="JX464" s="27"/>
      <c r="JY464" s="27"/>
      <c r="JZ464" s="27"/>
      <c r="KA464" s="27"/>
      <c r="KB464" s="27"/>
      <c r="KC464" s="27"/>
      <c r="KD464" s="27"/>
      <c r="KE464" s="27"/>
      <c r="KF464" s="27"/>
      <c r="KG464" s="27"/>
      <c r="KH464" s="27"/>
      <c r="KI464" s="27"/>
      <c r="KJ464" s="27"/>
      <c r="KK464" s="27"/>
      <c r="KL464" s="27"/>
      <c r="KM464" s="27"/>
      <c r="KN464" s="27"/>
      <c r="KO464" s="27"/>
      <c r="KP464" s="27"/>
      <c r="KQ464" s="27"/>
      <c r="KR464" s="27"/>
      <c r="KS464" s="27"/>
      <c r="KT464" s="27"/>
    </row>
    <row r="465" spans="1:306" ht="12.75">
      <c r="A465" s="27"/>
      <c r="B465" s="27"/>
      <c r="K465" s="14"/>
      <c r="R465" s="14"/>
      <c r="AA465" s="14"/>
      <c r="AH465" s="14"/>
      <c r="IY465" s="27"/>
      <c r="IZ465" s="27"/>
      <c r="JA465" s="27"/>
      <c r="JB465" s="27"/>
      <c r="JC465" s="27"/>
      <c r="JD465" s="27"/>
      <c r="JE465" s="27"/>
      <c r="JF465" s="27"/>
      <c r="JG465" s="27"/>
      <c r="JH465" s="27"/>
      <c r="JI465" s="27"/>
      <c r="JJ465" s="27"/>
      <c r="JK465" s="27"/>
      <c r="JL465" s="27"/>
      <c r="JM465" s="27"/>
      <c r="JN465" s="27"/>
      <c r="JO465" s="27"/>
      <c r="JP465" s="27"/>
      <c r="JQ465" s="27"/>
      <c r="JR465" s="27"/>
      <c r="JS465" s="27"/>
      <c r="JT465" s="27"/>
      <c r="JU465" s="27"/>
      <c r="JV465" s="27"/>
      <c r="JW465" s="27"/>
      <c r="JX465" s="27"/>
      <c r="JY465" s="27"/>
      <c r="JZ465" s="27"/>
      <c r="KA465" s="27"/>
      <c r="KB465" s="27"/>
      <c r="KC465" s="27"/>
      <c r="KD465" s="27"/>
      <c r="KE465" s="27"/>
      <c r="KF465" s="27"/>
      <c r="KG465" s="27"/>
      <c r="KH465" s="27"/>
      <c r="KI465" s="27"/>
      <c r="KJ465" s="27"/>
      <c r="KK465" s="27"/>
      <c r="KL465" s="27"/>
      <c r="KM465" s="27"/>
      <c r="KN465" s="27"/>
      <c r="KO465" s="27"/>
      <c r="KP465" s="27"/>
      <c r="KQ465" s="27"/>
      <c r="KR465" s="27"/>
      <c r="KS465" s="27"/>
      <c r="KT465" s="27"/>
    </row>
    <row r="466" spans="1:306" ht="12.75">
      <c r="A466" s="27"/>
      <c r="B466" s="27"/>
      <c r="K466" s="14"/>
      <c r="R466" s="14"/>
      <c r="AA466" s="14"/>
      <c r="AH466" s="14"/>
      <c r="IY466" s="27"/>
      <c r="IZ466" s="27"/>
      <c r="JA466" s="27"/>
      <c r="JB466" s="27"/>
      <c r="JC466" s="27"/>
      <c r="JD466" s="27"/>
      <c r="JE466" s="27"/>
      <c r="JF466" s="27"/>
      <c r="JG466" s="27"/>
      <c r="JH466" s="27"/>
      <c r="JI466" s="27"/>
      <c r="JJ466" s="27"/>
      <c r="JK466" s="27"/>
      <c r="JL466" s="27"/>
      <c r="JM466" s="27"/>
      <c r="JN466" s="27"/>
      <c r="JO466" s="27"/>
      <c r="JP466" s="27"/>
      <c r="JQ466" s="27"/>
      <c r="JR466" s="27"/>
      <c r="JS466" s="27"/>
      <c r="JT466" s="27"/>
      <c r="JU466" s="27"/>
      <c r="JV466" s="27"/>
      <c r="JW466" s="27"/>
      <c r="JX466" s="27"/>
      <c r="JY466" s="27"/>
      <c r="JZ466" s="27"/>
      <c r="KA466" s="27"/>
      <c r="KB466" s="27"/>
      <c r="KC466" s="27"/>
      <c r="KD466" s="27"/>
      <c r="KE466" s="27"/>
      <c r="KF466" s="27"/>
      <c r="KG466" s="27"/>
      <c r="KH466" s="27"/>
      <c r="KI466" s="27"/>
      <c r="KJ466" s="27"/>
      <c r="KK466" s="27"/>
      <c r="KL466" s="27"/>
      <c r="KM466" s="27"/>
      <c r="KN466" s="27"/>
      <c r="KO466" s="27"/>
      <c r="KP466" s="27"/>
      <c r="KQ466" s="27"/>
      <c r="KR466" s="27"/>
      <c r="KS466" s="27"/>
      <c r="KT466" s="27"/>
    </row>
    <row r="467" spans="1:306" ht="12.75">
      <c r="A467" s="27"/>
      <c r="B467" s="27"/>
      <c r="K467" s="14"/>
      <c r="R467" s="14"/>
      <c r="AA467" s="14"/>
      <c r="AH467" s="14"/>
      <c r="IY467" s="27"/>
      <c r="IZ467" s="27"/>
      <c r="JA467" s="27"/>
      <c r="JB467" s="27"/>
      <c r="JC467" s="27"/>
      <c r="JD467" s="27"/>
      <c r="JE467" s="27"/>
      <c r="JF467" s="27"/>
      <c r="JG467" s="27"/>
      <c r="JH467" s="27"/>
      <c r="JI467" s="27"/>
      <c r="JJ467" s="27"/>
      <c r="JK467" s="27"/>
      <c r="JL467" s="27"/>
      <c r="JM467" s="27"/>
      <c r="JN467" s="27"/>
      <c r="JO467" s="27"/>
      <c r="JP467" s="27"/>
      <c r="JQ467" s="27"/>
      <c r="JR467" s="27"/>
      <c r="JS467" s="27"/>
      <c r="JT467" s="27"/>
      <c r="JU467" s="27"/>
      <c r="JV467" s="27"/>
      <c r="JW467" s="27"/>
      <c r="JX467" s="27"/>
      <c r="JY467" s="27"/>
      <c r="JZ467" s="27"/>
      <c r="KA467" s="27"/>
      <c r="KB467" s="27"/>
      <c r="KC467" s="27"/>
      <c r="KD467" s="27"/>
      <c r="KE467" s="27"/>
      <c r="KF467" s="27"/>
      <c r="KG467" s="27"/>
      <c r="KH467" s="27"/>
      <c r="KI467" s="27"/>
      <c r="KJ467" s="27"/>
      <c r="KK467" s="27"/>
      <c r="KL467" s="27"/>
      <c r="KM467" s="27"/>
      <c r="KN467" s="27"/>
      <c r="KO467" s="27"/>
      <c r="KP467" s="27"/>
      <c r="KQ467" s="27"/>
      <c r="KR467" s="27"/>
      <c r="KS467" s="27"/>
      <c r="KT467" s="27"/>
    </row>
    <row r="468" spans="1:306" ht="12.75">
      <c r="A468" s="27"/>
      <c r="B468" s="27"/>
      <c r="K468" s="14"/>
      <c r="R468" s="14"/>
      <c r="AA468" s="14"/>
      <c r="AH468" s="14"/>
      <c r="IY468" s="27"/>
      <c r="IZ468" s="27"/>
      <c r="JA468" s="27"/>
      <c r="JB468" s="27"/>
      <c r="JC468" s="27"/>
      <c r="JD468" s="27"/>
      <c r="JE468" s="27"/>
      <c r="JF468" s="27"/>
      <c r="JG468" s="27"/>
      <c r="JH468" s="27"/>
      <c r="JI468" s="27"/>
      <c r="JJ468" s="27"/>
      <c r="JK468" s="27"/>
      <c r="JL468" s="27"/>
      <c r="JM468" s="27"/>
      <c r="JN468" s="27"/>
      <c r="JO468" s="27"/>
      <c r="JP468" s="27"/>
      <c r="JQ468" s="27"/>
      <c r="JR468" s="27"/>
      <c r="JS468" s="27"/>
      <c r="JT468" s="27"/>
      <c r="JU468" s="27"/>
      <c r="JV468" s="27"/>
      <c r="JW468" s="27"/>
      <c r="JX468" s="27"/>
      <c r="JY468" s="27"/>
      <c r="JZ468" s="27"/>
      <c r="KA468" s="27"/>
      <c r="KB468" s="27"/>
      <c r="KC468" s="27"/>
      <c r="KD468" s="27"/>
      <c r="KE468" s="27"/>
      <c r="KF468" s="27"/>
      <c r="KG468" s="27"/>
      <c r="KH468" s="27"/>
      <c r="KI468" s="27"/>
      <c r="KJ468" s="27"/>
      <c r="KK468" s="27"/>
      <c r="KL468" s="27"/>
      <c r="KM468" s="27"/>
      <c r="KN468" s="27"/>
      <c r="KO468" s="27"/>
      <c r="KP468" s="27"/>
      <c r="KQ468" s="27"/>
      <c r="KR468" s="27"/>
      <c r="KS468" s="27"/>
      <c r="KT468" s="27"/>
    </row>
    <row r="469" spans="1:306" ht="12.75">
      <c r="A469" s="27"/>
      <c r="B469" s="27"/>
      <c r="K469" s="14"/>
      <c r="R469" s="14"/>
      <c r="AA469" s="14"/>
      <c r="AH469" s="14"/>
      <c r="IY469" s="27"/>
      <c r="IZ469" s="27"/>
      <c r="JA469" s="27"/>
      <c r="JB469" s="27"/>
      <c r="JC469" s="27"/>
      <c r="JD469" s="27"/>
      <c r="JE469" s="27"/>
      <c r="JF469" s="27"/>
      <c r="JG469" s="27"/>
      <c r="JH469" s="27"/>
      <c r="JI469" s="27"/>
      <c r="JJ469" s="27"/>
      <c r="JK469" s="27"/>
      <c r="JL469" s="27"/>
      <c r="JM469" s="27"/>
      <c r="JN469" s="27"/>
      <c r="JO469" s="27"/>
      <c r="JP469" s="27"/>
      <c r="JQ469" s="27"/>
      <c r="JR469" s="27"/>
      <c r="JS469" s="27"/>
      <c r="JT469" s="27"/>
      <c r="JU469" s="27"/>
      <c r="JV469" s="27"/>
      <c r="JW469" s="27"/>
      <c r="JX469" s="27"/>
      <c r="JY469" s="27"/>
      <c r="JZ469" s="27"/>
      <c r="KA469" s="27"/>
      <c r="KB469" s="27"/>
      <c r="KC469" s="27"/>
      <c r="KD469" s="27"/>
      <c r="KE469" s="27"/>
      <c r="KF469" s="27"/>
      <c r="KG469" s="27"/>
      <c r="KH469" s="27"/>
      <c r="KI469" s="27"/>
      <c r="KJ469" s="27"/>
      <c r="KK469" s="27"/>
      <c r="KL469" s="27"/>
      <c r="KM469" s="27"/>
      <c r="KN469" s="27"/>
      <c r="KO469" s="27"/>
      <c r="KP469" s="27"/>
      <c r="KQ469" s="27"/>
      <c r="KR469" s="27"/>
      <c r="KS469" s="27"/>
      <c r="KT469" s="27"/>
    </row>
    <row r="470" spans="1:306" ht="12.75">
      <c r="A470" s="27"/>
      <c r="B470" s="27"/>
      <c r="K470" s="14"/>
      <c r="R470" s="14"/>
      <c r="AA470" s="14"/>
      <c r="AH470" s="14"/>
      <c r="IY470" s="27"/>
      <c r="IZ470" s="27"/>
      <c r="JA470" s="27"/>
      <c r="JB470" s="27"/>
      <c r="JC470" s="27"/>
      <c r="JD470" s="27"/>
      <c r="JE470" s="27"/>
      <c r="JF470" s="27"/>
      <c r="JG470" s="27"/>
      <c r="JH470" s="27"/>
      <c r="JI470" s="27"/>
      <c r="JJ470" s="27"/>
      <c r="JK470" s="27"/>
      <c r="JL470" s="27"/>
      <c r="JM470" s="27"/>
      <c r="JN470" s="27"/>
      <c r="JO470" s="27"/>
      <c r="JP470" s="27"/>
      <c r="JQ470" s="27"/>
      <c r="JR470" s="27"/>
      <c r="JS470" s="27"/>
      <c r="JT470" s="27"/>
      <c r="JU470" s="27"/>
      <c r="JV470" s="27"/>
      <c r="JW470" s="27"/>
      <c r="JX470" s="27"/>
      <c r="JY470" s="27"/>
      <c r="JZ470" s="27"/>
      <c r="KA470" s="27"/>
      <c r="KB470" s="27"/>
      <c r="KC470" s="27"/>
      <c r="KD470" s="27"/>
      <c r="KE470" s="27"/>
      <c r="KF470" s="27"/>
      <c r="KG470" s="27"/>
      <c r="KH470" s="27"/>
      <c r="KI470" s="27"/>
      <c r="KJ470" s="27"/>
      <c r="KK470" s="27"/>
      <c r="KL470" s="27"/>
      <c r="KM470" s="27"/>
      <c r="KN470" s="27"/>
      <c r="KO470" s="27"/>
      <c r="KP470" s="27"/>
      <c r="KQ470" s="27"/>
      <c r="KR470" s="27"/>
      <c r="KS470" s="27"/>
      <c r="KT470" s="27"/>
    </row>
    <row r="471" spans="1:306" ht="12.75">
      <c r="A471" s="27"/>
      <c r="B471" s="27"/>
      <c r="K471" s="14"/>
      <c r="R471" s="14"/>
      <c r="AA471" s="14"/>
      <c r="AH471" s="14"/>
      <c r="IY471" s="27"/>
      <c r="IZ471" s="27"/>
      <c r="JA471" s="27"/>
      <c r="JB471" s="27"/>
      <c r="JC471" s="27"/>
      <c r="JD471" s="27"/>
      <c r="JE471" s="27"/>
      <c r="JF471" s="27"/>
      <c r="JG471" s="27"/>
      <c r="JH471" s="27"/>
      <c r="JI471" s="27"/>
      <c r="JJ471" s="27"/>
      <c r="JK471" s="27"/>
      <c r="JL471" s="27"/>
      <c r="JM471" s="27"/>
      <c r="JN471" s="27"/>
      <c r="JO471" s="27"/>
      <c r="JP471" s="27"/>
      <c r="JQ471" s="27"/>
      <c r="JR471" s="27"/>
      <c r="JS471" s="27"/>
      <c r="JT471" s="27"/>
      <c r="JU471" s="27"/>
      <c r="JV471" s="27"/>
      <c r="JW471" s="27"/>
      <c r="JX471" s="27"/>
      <c r="JY471" s="27"/>
      <c r="JZ471" s="27"/>
      <c r="KA471" s="27"/>
      <c r="KB471" s="27"/>
      <c r="KC471" s="27"/>
      <c r="KD471" s="27"/>
      <c r="KE471" s="27"/>
      <c r="KF471" s="27"/>
      <c r="KG471" s="27"/>
      <c r="KH471" s="27"/>
      <c r="KI471" s="27"/>
      <c r="KJ471" s="27"/>
      <c r="KK471" s="27"/>
      <c r="KL471" s="27"/>
      <c r="KM471" s="27"/>
      <c r="KN471" s="27"/>
      <c r="KO471" s="27"/>
      <c r="KP471" s="27"/>
      <c r="KQ471" s="27"/>
      <c r="KR471" s="27"/>
      <c r="KS471" s="27"/>
      <c r="KT471" s="27"/>
    </row>
    <row r="472" spans="1:306" ht="12.75">
      <c r="A472" s="27"/>
      <c r="B472" s="27"/>
      <c r="K472" s="14"/>
      <c r="R472" s="14"/>
      <c r="AA472" s="14"/>
      <c r="AH472" s="14"/>
      <c r="IY472" s="27"/>
      <c r="IZ472" s="27"/>
      <c r="JA472" s="27"/>
      <c r="JB472" s="27"/>
      <c r="JC472" s="27"/>
      <c r="JD472" s="27"/>
      <c r="JE472" s="27"/>
      <c r="JF472" s="27"/>
      <c r="JG472" s="27"/>
      <c r="JH472" s="27"/>
      <c r="JI472" s="27"/>
      <c r="JJ472" s="27"/>
      <c r="JK472" s="27"/>
      <c r="JL472" s="27"/>
      <c r="JM472" s="27"/>
      <c r="JN472" s="27"/>
      <c r="JO472" s="27"/>
      <c r="JP472" s="27"/>
      <c r="JQ472" s="27"/>
      <c r="JR472" s="27"/>
      <c r="JS472" s="27"/>
      <c r="JT472" s="27"/>
      <c r="JU472" s="27"/>
      <c r="JV472" s="27"/>
      <c r="JW472" s="27"/>
      <c r="JX472" s="27"/>
      <c r="JY472" s="27"/>
      <c r="JZ472" s="27"/>
      <c r="KA472" s="27"/>
      <c r="KB472" s="27"/>
      <c r="KC472" s="27"/>
      <c r="KD472" s="27"/>
      <c r="KE472" s="27"/>
      <c r="KF472" s="27"/>
      <c r="KG472" s="27"/>
      <c r="KH472" s="27"/>
      <c r="KI472" s="27"/>
      <c r="KJ472" s="27"/>
      <c r="KK472" s="27"/>
      <c r="KL472" s="27"/>
      <c r="KM472" s="27"/>
      <c r="KN472" s="27"/>
      <c r="KO472" s="27"/>
      <c r="KP472" s="27"/>
      <c r="KQ472" s="27"/>
      <c r="KR472" s="27"/>
      <c r="KS472" s="27"/>
      <c r="KT472" s="27"/>
    </row>
    <row r="473" spans="1:306" ht="12.75">
      <c r="A473" s="27"/>
      <c r="B473" s="27"/>
      <c r="K473" s="14"/>
      <c r="R473" s="14"/>
      <c r="AA473" s="14"/>
      <c r="AH473" s="14"/>
      <c r="IY473" s="27"/>
      <c r="IZ473" s="27"/>
      <c r="JA473" s="27"/>
      <c r="JB473" s="27"/>
      <c r="JC473" s="27"/>
      <c r="JD473" s="27"/>
      <c r="JE473" s="27"/>
      <c r="JF473" s="27"/>
      <c r="JG473" s="27"/>
      <c r="JH473" s="27"/>
      <c r="JI473" s="27"/>
      <c r="JJ473" s="27"/>
      <c r="JK473" s="27"/>
      <c r="JL473" s="27"/>
      <c r="JM473" s="27"/>
      <c r="JN473" s="27"/>
      <c r="JO473" s="27"/>
      <c r="JP473" s="27"/>
      <c r="JQ473" s="27"/>
      <c r="JR473" s="27"/>
      <c r="JS473" s="27"/>
      <c r="JT473" s="27"/>
      <c r="JU473" s="27"/>
      <c r="JV473" s="27"/>
      <c r="JW473" s="27"/>
      <c r="JX473" s="27"/>
      <c r="JY473" s="27"/>
      <c r="JZ473" s="27"/>
      <c r="KA473" s="27"/>
      <c r="KB473" s="27"/>
      <c r="KC473" s="27"/>
      <c r="KD473" s="27"/>
      <c r="KE473" s="27"/>
      <c r="KF473" s="27"/>
      <c r="KG473" s="27"/>
      <c r="KH473" s="27"/>
      <c r="KI473" s="27"/>
      <c r="KJ473" s="27"/>
      <c r="KK473" s="27"/>
      <c r="KL473" s="27"/>
      <c r="KM473" s="27"/>
      <c r="KN473" s="27"/>
      <c r="KO473" s="27"/>
      <c r="KP473" s="27"/>
      <c r="KQ473" s="27"/>
      <c r="KR473" s="27"/>
      <c r="KS473" s="27"/>
      <c r="KT473" s="27"/>
    </row>
    <row r="474" spans="1:306" ht="12.75">
      <c r="A474" s="27"/>
      <c r="B474" s="27"/>
      <c r="K474" s="14"/>
      <c r="R474" s="14"/>
      <c r="AA474" s="14"/>
      <c r="AH474" s="14"/>
      <c r="IY474" s="27"/>
      <c r="IZ474" s="27"/>
      <c r="JA474" s="27"/>
      <c r="JB474" s="27"/>
      <c r="JC474" s="27"/>
      <c r="JD474" s="27"/>
      <c r="JE474" s="27"/>
      <c r="JF474" s="27"/>
      <c r="JG474" s="27"/>
      <c r="JH474" s="27"/>
      <c r="JI474" s="27"/>
      <c r="JJ474" s="27"/>
      <c r="JK474" s="27"/>
      <c r="JL474" s="27"/>
      <c r="JM474" s="27"/>
      <c r="JN474" s="27"/>
      <c r="JO474" s="27"/>
      <c r="JP474" s="27"/>
      <c r="JQ474" s="27"/>
      <c r="JR474" s="27"/>
      <c r="JS474" s="27"/>
      <c r="JT474" s="27"/>
      <c r="JU474" s="27"/>
      <c r="JV474" s="27"/>
      <c r="JW474" s="27"/>
      <c r="JX474" s="27"/>
      <c r="JY474" s="27"/>
      <c r="JZ474" s="27"/>
      <c r="KA474" s="27"/>
      <c r="KB474" s="27"/>
      <c r="KC474" s="27"/>
      <c r="KD474" s="27"/>
      <c r="KE474" s="27"/>
      <c r="KF474" s="27"/>
      <c r="KG474" s="27"/>
      <c r="KH474" s="27"/>
      <c r="KI474" s="27"/>
      <c r="KJ474" s="27"/>
      <c r="KK474" s="27"/>
      <c r="KL474" s="27"/>
      <c r="KM474" s="27"/>
      <c r="KN474" s="27"/>
      <c r="KO474" s="27"/>
      <c r="KP474" s="27"/>
      <c r="KQ474" s="27"/>
      <c r="KR474" s="27"/>
      <c r="KS474" s="27"/>
      <c r="KT474" s="27"/>
    </row>
    <row r="475" spans="1:306" ht="12.75">
      <c r="A475" s="27"/>
      <c r="B475" s="27"/>
      <c r="K475" s="14"/>
      <c r="R475" s="14"/>
      <c r="AA475" s="14"/>
      <c r="AH475" s="14"/>
      <c r="IY475" s="27"/>
      <c r="IZ475" s="27"/>
      <c r="JA475" s="27"/>
      <c r="JB475" s="27"/>
      <c r="JC475" s="27"/>
      <c r="JD475" s="27"/>
      <c r="JE475" s="27"/>
      <c r="JF475" s="27"/>
      <c r="JG475" s="27"/>
      <c r="JH475" s="27"/>
      <c r="JI475" s="27"/>
      <c r="JJ475" s="27"/>
      <c r="JK475" s="27"/>
      <c r="JL475" s="27"/>
      <c r="JM475" s="27"/>
      <c r="JN475" s="27"/>
      <c r="JO475" s="27"/>
      <c r="JP475" s="27"/>
      <c r="JQ475" s="27"/>
      <c r="JR475" s="27"/>
      <c r="JS475" s="27"/>
      <c r="JT475" s="27"/>
      <c r="JU475" s="27"/>
      <c r="JV475" s="27"/>
      <c r="JW475" s="27"/>
      <c r="JX475" s="27"/>
      <c r="JY475" s="27"/>
      <c r="JZ475" s="27"/>
      <c r="KA475" s="27"/>
      <c r="KB475" s="27"/>
      <c r="KC475" s="27"/>
      <c r="KD475" s="27"/>
      <c r="KE475" s="27"/>
      <c r="KF475" s="27"/>
      <c r="KG475" s="27"/>
      <c r="KH475" s="27"/>
      <c r="KI475" s="27"/>
      <c r="KJ475" s="27"/>
      <c r="KK475" s="27"/>
      <c r="KL475" s="27"/>
      <c r="KM475" s="27"/>
      <c r="KN475" s="27"/>
      <c r="KO475" s="27"/>
      <c r="KP475" s="27"/>
      <c r="KQ475" s="27"/>
      <c r="KR475" s="27"/>
      <c r="KS475" s="27"/>
      <c r="KT475" s="27"/>
    </row>
    <row r="476" spans="1:306" ht="12.75">
      <c r="A476" s="27"/>
      <c r="B476" s="27"/>
      <c r="K476" s="14"/>
      <c r="R476" s="14"/>
      <c r="AA476" s="14"/>
      <c r="AH476" s="14"/>
      <c r="IY476" s="27"/>
      <c r="IZ476" s="27"/>
      <c r="JA476" s="27"/>
      <c r="JB476" s="27"/>
      <c r="JC476" s="27"/>
      <c r="JD476" s="27"/>
      <c r="JE476" s="27"/>
      <c r="JF476" s="27"/>
      <c r="JG476" s="27"/>
      <c r="JH476" s="27"/>
      <c r="JI476" s="27"/>
      <c r="JJ476" s="27"/>
      <c r="JK476" s="27"/>
      <c r="JL476" s="27"/>
      <c r="JM476" s="27"/>
      <c r="JN476" s="27"/>
      <c r="JO476" s="27"/>
      <c r="JP476" s="27"/>
      <c r="JQ476" s="27"/>
      <c r="JR476" s="27"/>
      <c r="JS476" s="27"/>
      <c r="JT476" s="27"/>
      <c r="JU476" s="27"/>
      <c r="JV476" s="27"/>
      <c r="JW476" s="27"/>
      <c r="JX476" s="27"/>
      <c r="JY476" s="27"/>
      <c r="JZ476" s="27"/>
      <c r="KA476" s="27"/>
      <c r="KB476" s="27"/>
      <c r="KC476" s="27"/>
      <c r="KD476" s="27"/>
      <c r="KE476" s="27"/>
      <c r="KF476" s="27"/>
      <c r="KG476" s="27"/>
      <c r="KH476" s="27"/>
      <c r="KI476" s="27"/>
      <c r="KJ476" s="27"/>
      <c r="KK476" s="27"/>
      <c r="KL476" s="27"/>
      <c r="KM476" s="27"/>
      <c r="KN476" s="27"/>
      <c r="KO476" s="27"/>
      <c r="KP476" s="27"/>
      <c r="KQ476" s="27"/>
      <c r="KR476" s="27"/>
      <c r="KS476" s="27"/>
      <c r="KT476" s="27"/>
    </row>
    <row r="477" spans="1:306" ht="12.75">
      <c r="A477" s="27"/>
      <c r="B477" s="27"/>
      <c r="K477" s="14"/>
      <c r="R477" s="14"/>
      <c r="AA477" s="14"/>
      <c r="AH477" s="14"/>
      <c r="IY477" s="27"/>
      <c r="IZ477" s="27"/>
      <c r="JA477" s="27"/>
      <c r="JB477" s="27"/>
      <c r="JC477" s="27"/>
      <c r="JD477" s="27"/>
      <c r="JE477" s="27"/>
      <c r="JF477" s="27"/>
      <c r="JG477" s="27"/>
      <c r="JH477" s="27"/>
      <c r="JI477" s="27"/>
      <c r="JJ477" s="27"/>
      <c r="JK477" s="27"/>
      <c r="JL477" s="27"/>
      <c r="JM477" s="27"/>
      <c r="JN477" s="27"/>
      <c r="JO477" s="27"/>
      <c r="JP477" s="27"/>
      <c r="JQ477" s="27"/>
      <c r="JR477" s="27"/>
      <c r="JS477" s="27"/>
      <c r="JT477" s="27"/>
      <c r="JU477" s="27"/>
      <c r="JV477" s="27"/>
      <c r="JW477" s="27"/>
      <c r="JX477" s="27"/>
      <c r="JY477" s="27"/>
      <c r="JZ477" s="27"/>
      <c r="KA477" s="27"/>
      <c r="KB477" s="27"/>
      <c r="KC477" s="27"/>
      <c r="KD477" s="27"/>
      <c r="KE477" s="27"/>
      <c r="KF477" s="27"/>
      <c r="KG477" s="27"/>
      <c r="KH477" s="27"/>
      <c r="KI477" s="27"/>
      <c r="KJ477" s="27"/>
      <c r="KK477" s="27"/>
      <c r="KL477" s="27"/>
      <c r="KM477" s="27"/>
      <c r="KN477" s="27"/>
      <c r="KO477" s="27"/>
      <c r="KP477" s="27"/>
      <c r="KQ477" s="27"/>
      <c r="KR477" s="27"/>
      <c r="KS477" s="27"/>
      <c r="KT477" s="27"/>
    </row>
    <row r="478" spans="1:306" ht="12.75">
      <c r="A478" s="27"/>
      <c r="B478" s="27"/>
      <c r="K478" s="14"/>
      <c r="R478" s="14"/>
      <c r="AA478" s="14"/>
      <c r="AH478" s="14"/>
      <c r="IY478" s="27"/>
      <c r="IZ478" s="27"/>
      <c r="JA478" s="27"/>
      <c r="JB478" s="27"/>
      <c r="JC478" s="27"/>
      <c r="JD478" s="27"/>
      <c r="JE478" s="27"/>
      <c r="JF478" s="27"/>
      <c r="JG478" s="27"/>
      <c r="JH478" s="27"/>
      <c r="JI478" s="27"/>
      <c r="JJ478" s="27"/>
      <c r="JK478" s="27"/>
      <c r="JL478" s="27"/>
      <c r="JM478" s="27"/>
      <c r="JN478" s="27"/>
      <c r="JO478" s="27"/>
      <c r="JP478" s="27"/>
      <c r="JQ478" s="27"/>
      <c r="JR478" s="27"/>
      <c r="JS478" s="27"/>
      <c r="JT478" s="27"/>
      <c r="JU478" s="27"/>
      <c r="JV478" s="27"/>
      <c r="JW478" s="27"/>
      <c r="JX478" s="27"/>
      <c r="JY478" s="27"/>
      <c r="JZ478" s="27"/>
      <c r="KA478" s="27"/>
      <c r="KB478" s="27"/>
      <c r="KC478" s="27"/>
      <c r="KD478" s="27"/>
      <c r="KE478" s="27"/>
      <c r="KF478" s="27"/>
      <c r="KG478" s="27"/>
      <c r="KH478" s="27"/>
      <c r="KI478" s="27"/>
      <c r="KJ478" s="27"/>
      <c r="KK478" s="27"/>
      <c r="KL478" s="27"/>
      <c r="KM478" s="27"/>
      <c r="KN478" s="27"/>
      <c r="KO478" s="27"/>
      <c r="KP478" s="27"/>
      <c r="KQ478" s="27"/>
      <c r="KR478" s="27"/>
      <c r="KS478" s="27"/>
      <c r="KT478" s="27"/>
    </row>
    <row r="479" spans="1:306" ht="12.75">
      <c r="A479" s="27"/>
      <c r="B479" s="27"/>
      <c r="K479" s="14"/>
      <c r="R479" s="14"/>
      <c r="AA479" s="14"/>
      <c r="AH479" s="14"/>
      <c r="IY479" s="27"/>
      <c r="IZ479" s="27"/>
      <c r="JA479" s="27"/>
      <c r="JB479" s="27"/>
      <c r="JC479" s="27"/>
      <c r="JD479" s="27"/>
      <c r="JE479" s="27"/>
      <c r="JF479" s="27"/>
      <c r="JG479" s="27"/>
      <c r="JH479" s="27"/>
      <c r="JI479" s="27"/>
      <c r="JJ479" s="27"/>
      <c r="JK479" s="27"/>
      <c r="JL479" s="27"/>
      <c r="JM479" s="27"/>
      <c r="JN479" s="27"/>
      <c r="JO479" s="27"/>
      <c r="JP479" s="27"/>
      <c r="JQ479" s="27"/>
      <c r="JR479" s="27"/>
      <c r="JS479" s="27"/>
      <c r="JT479" s="27"/>
      <c r="JU479" s="27"/>
      <c r="JV479" s="27"/>
      <c r="JW479" s="27"/>
      <c r="JX479" s="27"/>
      <c r="JY479" s="27"/>
      <c r="JZ479" s="27"/>
      <c r="KA479" s="27"/>
      <c r="KB479" s="27"/>
      <c r="KC479" s="27"/>
      <c r="KD479" s="27"/>
      <c r="KE479" s="27"/>
      <c r="KF479" s="27"/>
      <c r="KG479" s="27"/>
      <c r="KH479" s="27"/>
      <c r="KI479" s="27"/>
      <c r="KJ479" s="27"/>
      <c r="KK479" s="27"/>
      <c r="KL479" s="27"/>
      <c r="KM479" s="27"/>
      <c r="KN479" s="27"/>
      <c r="KO479" s="27"/>
      <c r="KP479" s="27"/>
      <c r="KQ479" s="27"/>
      <c r="KR479" s="27"/>
      <c r="KS479" s="27"/>
      <c r="KT479" s="27"/>
    </row>
    <row r="480" spans="1:306" ht="12.75">
      <c r="A480" s="27"/>
      <c r="B480" s="27"/>
      <c r="K480" s="14"/>
      <c r="R480" s="14"/>
      <c r="AA480" s="14"/>
      <c r="AH480" s="14"/>
      <c r="IY480" s="27"/>
      <c r="IZ480" s="27"/>
      <c r="JA480" s="27"/>
      <c r="JB480" s="27"/>
      <c r="JC480" s="27"/>
      <c r="JD480" s="27"/>
      <c r="JE480" s="27"/>
      <c r="JF480" s="27"/>
      <c r="JG480" s="27"/>
      <c r="JH480" s="27"/>
      <c r="JI480" s="27"/>
      <c r="JJ480" s="27"/>
      <c r="JK480" s="27"/>
      <c r="JL480" s="27"/>
      <c r="JM480" s="27"/>
      <c r="JN480" s="27"/>
      <c r="JO480" s="27"/>
      <c r="JP480" s="27"/>
      <c r="JQ480" s="27"/>
      <c r="JR480" s="27"/>
      <c r="JS480" s="27"/>
      <c r="JT480" s="27"/>
      <c r="JU480" s="27"/>
      <c r="JV480" s="27"/>
      <c r="JW480" s="27"/>
      <c r="JX480" s="27"/>
      <c r="JY480" s="27"/>
      <c r="JZ480" s="27"/>
      <c r="KA480" s="27"/>
      <c r="KB480" s="27"/>
      <c r="KC480" s="27"/>
      <c r="KD480" s="27"/>
      <c r="KE480" s="27"/>
      <c r="KF480" s="27"/>
      <c r="KG480" s="27"/>
      <c r="KH480" s="27"/>
      <c r="KI480" s="27"/>
      <c r="KJ480" s="27"/>
      <c r="KK480" s="27"/>
      <c r="KL480" s="27"/>
      <c r="KM480" s="27"/>
      <c r="KN480" s="27"/>
      <c r="KO480" s="27"/>
      <c r="KP480" s="27"/>
      <c r="KQ480" s="27"/>
      <c r="KR480" s="27"/>
      <c r="KS480" s="27"/>
      <c r="KT480" s="27"/>
    </row>
    <row r="481" spans="1:306" ht="12.75">
      <c r="A481" s="27"/>
      <c r="B481" s="27"/>
      <c r="K481" s="14"/>
      <c r="R481" s="14"/>
      <c r="AA481" s="14"/>
      <c r="AH481" s="14"/>
      <c r="IY481" s="27"/>
      <c r="IZ481" s="27"/>
      <c r="JA481" s="27"/>
      <c r="JB481" s="27"/>
      <c r="JC481" s="27"/>
      <c r="JD481" s="27"/>
      <c r="JE481" s="27"/>
      <c r="JF481" s="27"/>
      <c r="JG481" s="27"/>
      <c r="JH481" s="27"/>
      <c r="JI481" s="27"/>
      <c r="JJ481" s="27"/>
      <c r="JK481" s="27"/>
      <c r="JL481" s="27"/>
      <c r="JM481" s="27"/>
      <c r="JN481" s="27"/>
      <c r="JO481" s="27"/>
      <c r="JP481" s="27"/>
      <c r="JQ481" s="27"/>
      <c r="JR481" s="27"/>
      <c r="JS481" s="27"/>
      <c r="JT481" s="27"/>
      <c r="JU481" s="27"/>
      <c r="JV481" s="27"/>
      <c r="JW481" s="27"/>
      <c r="JX481" s="27"/>
      <c r="JY481" s="27"/>
      <c r="JZ481" s="27"/>
      <c r="KA481" s="27"/>
      <c r="KB481" s="27"/>
      <c r="KC481" s="27"/>
      <c r="KD481" s="27"/>
      <c r="KE481" s="27"/>
      <c r="KF481" s="27"/>
      <c r="KG481" s="27"/>
      <c r="KH481" s="27"/>
      <c r="KI481" s="27"/>
      <c r="KJ481" s="27"/>
      <c r="KK481" s="27"/>
      <c r="KL481" s="27"/>
      <c r="KM481" s="27"/>
      <c r="KN481" s="27"/>
      <c r="KO481" s="27"/>
      <c r="KP481" s="27"/>
      <c r="KQ481" s="27"/>
      <c r="KR481" s="27"/>
      <c r="KS481" s="27"/>
      <c r="KT481" s="27"/>
    </row>
    <row r="482" spans="1:306" ht="12.75">
      <c r="A482" s="27"/>
      <c r="B482" s="27"/>
      <c r="K482" s="14"/>
      <c r="R482" s="14"/>
      <c r="AA482" s="14"/>
      <c r="AH482" s="14"/>
      <c r="IY482" s="27"/>
      <c r="IZ482" s="27"/>
      <c r="JA482" s="27"/>
      <c r="JB482" s="27"/>
      <c r="JC482" s="27"/>
      <c r="JD482" s="27"/>
      <c r="JE482" s="27"/>
      <c r="JF482" s="27"/>
      <c r="JG482" s="27"/>
      <c r="JH482" s="27"/>
      <c r="JI482" s="27"/>
      <c r="JJ482" s="27"/>
      <c r="JK482" s="27"/>
      <c r="JL482" s="27"/>
      <c r="JM482" s="27"/>
      <c r="JN482" s="27"/>
      <c r="JO482" s="27"/>
      <c r="JP482" s="27"/>
      <c r="JQ482" s="27"/>
      <c r="JR482" s="27"/>
      <c r="JS482" s="27"/>
      <c r="JT482" s="27"/>
      <c r="JU482" s="27"/>
      <c r="JV482" s="27"/>
      <c r="JW482" s="27"/>
      <c r="JX482" s="27"/>
      <c r="JY482" s="27"/>
      <c r="JZ482" s="27"/>
      <c r="KA482" s="27"/>
      <c r="KB482" s="27"/>
      <c r="KC482" s="27"/>
      <c r="KD482" s="27"/>
      <c r="KE482" s="27"/>
      <c r="KF482" s="27"/>
      <c r="KG482" s="27"/>
      <c r="KH482" s="27"/>
      <c r="KI482" s="27"/>
      <c r="KJ482" s="27"/>
      <c r="KK482" s="27"/>
      <c r="KL482" s="27"/>
      <c r="KM482" s="27"/>
      <c r="KN482" s="27"/>
      <c r="KO482" s="27"/>
      <c r="KP482" s="27"/>
      <c r="KQ482" s="27"/>
      <c r="KR482" s="27"/>
      <c r="KS482" s="27"/>
      <c r="KT482" s="27"/>
    </row>
    <row r="483" spans="1:306" ht="12.75">
      <c r="A483" s="27"/>
      <c r="B483" s="27"/>
      <c r="K483" s="14"/>
      <c r="R483" s="14"/>
      <c r="AA483" s="14"/>
      <c r="AH483" s="14"/>
      <c r="IY483" s="27"/>
      <c r="IZ483" s="27"/>
      <c r="JA483" s="27"/>
      <c r="JB483" s="27"/>
      <c r="JC483" s="27"/>
      <c r="JD483" s="27"/>
      <c r="JE483" s="27"/>
      <c r="JF483" s="27"/>
      <c r="JG483" s="27"/>
      <c r="JH483" s="27"/>
      <c r="JI483" s="27"/>
      <c r="JJ483" s="27"/>
      <c r="JK483" s="27"/>
      <c r="JL483" s="27"/>
      <c r="JM483" s="27"/>
      <c r="JN483" s="27"/>
      <c r="JO483" s="27"/>
      <c r="JP483" s="27"/>
      <c r="JQ483" s="27"/>
      <c r="JR483" s="27"/>
      <c r="JS483" s="27"/>
      <c r="JT483" s="27"/>
      <c r="JU483" s="27"/>
      <c r="JV483" s="27"/>
      <c r="JW483" s="27"/>
      <c r="JX483" s="27"/>
      <c r="JY483" s="27"/>
      <c r="JZ483" s="27"/>
      <c r="KA483" s="27"/>
      <c r="KB483" s="27"/>
      <c r="KC483" s="27"/>
      <c r="KD483" s="27"/>
      <c r="KE483" s="27"/>
      <c r="KF483" s="27"/>
      <c r="KG483" s="27"/>
      <c r="KH483" s="27"/>
      <c r="KI483" s="27"/>
      <c r="KJ483" s="27"/>
      <c r="KK483" s="27"/>
      <c r="KL483" s="27"/>
      <c r="KM483" s="27"/>
      <c r="KN483" s="27"/>
      <c r="KO483" s="27"/>
      <c r="KP483" s="27"/>
      <c r="KQ483" s="27"/>
      <c r="KR483" s="27"/>
      <c r="KS483" s="27"/>
      <c r="KT483" s="27"/>
    </row>
    <row r="484" spans="1:306" ht="12.75">
      <c r="A484" s="27"/>
      <c r="B484" s="27"/>
      <c r="K484" s="14"/>
      <c r="R484" s="14"/>
      <c r="AA484" s="14"/>
      <c r="AH484" s="14"/>
      <c r="IY484" s="27"/>
      <c r="IZ484" s="27"/>
      <c r="JA484" s="27"/>
      <c r="JB484" s="27"/>
      <c r="JC484" s="27"/>
      <c r="JD484" s="27"/>
      <c r="JE484" s="27"/>
      <c r="JF484" s="27"/>
      <c r="JG484" s="27"/>
      <c r="JH484" s="27"/>
      <c r="JI484" s="27"/>
      <c r="JJ484" s="27"/>
      <c r="JK484" s="27"/>
      <c r="JL484" s="27"/>
      <c r="JM484" s="27"/>
      <c r="JN484" s="27"/>
      <c r="JO484" s="27"/>
      <c r="JP484" s="27"/>
      <c r="JQ484" s="27"/>
      <c r="JR484" s="27"/>
      <c r="JS484" s="27"/>
      <c r="JT484" s="27"/>
      <c r="JU484" s="27"/>
      <c r="JV484" s="27"/>
      <c r="JW484" s="27"/>
      <c r="JX484" s="27"/>
      <c r="JY484" s="27"/>
      <c r="JZ484" s="27"/>
      <c r="KA484" s="27"/>
      <c r="KB484" s="27"/>
      <c r="KC484" s="27"/>
      <c r="KD484" s="27"/>
      <c r="KE484" s="27"/>
      <c r="KF484" s="27"/>
      <c r="KG484" s="27"/>
      <c r="KH484" s="27"/>
      <c r="KI484" s="27"/>
      <c r="KJ484" s="27"/>
      <c r="KK484" s="27"/>
      <c r="KL484" s="27"/>
      <c r="KM484" s="27"/>
      <c r="KN484" s="27"/>
      <c r="KO484" s="27"/>
      <c r="KP484" s="27"/>
      <c r="KQ484" s="27"/>
      <c r="KR484" s="27"/>
      <c r="KS484" s="27"/>
      <c r="KT484" s="27"/>
    </row>
    <row r="485" spans="1:306" ht="12.75">
      <c r="A485" s="27"/>
      <c r="B485" s="27"/>
      <c r="K485" s="14"/>
      <c r="R485" s="14"/>
      <c r="AA485" s="14"/>
      <c r="AH485" s="14"/>
      <c r="IY485" s="27"/>
      <c r="IZ485" s="27"/>
      <c r="JA485" s="27"/>
      <c r="JB485" s="27"/>
      <c r="JC485" s="27"/>
      <c r="JD485" s="27"/>
      <c r="JE485" s="27"/>
      <c r="JF485" s="27"/>
      <c r="JG485" s="27"/>
      <c r="JH485" s="27"/>
      <c r="JI485" s="27"/>
      <c r="JJ485" s="27"/>
      <c r="JK485" s="27"/>
      <c r="JL485" s="27"/>
      <c r="JM485" s="27"/>
      <c r="JN485" s="27"/>
      <c r="JO485" s="27"/>
      <c r="JP485" s="27"/>
      <c r="JQ485" s="27"/>
      <c r="JR485" s="27"/>
      <c r="JS485" s="27"/>
      <c r="JT485" s="27"/>
      <c r="JU485" s="27"/>
      <c r="JV485" s="27"/>
      <c r="JW485" s="27"/>
      <c r="JX485" s="27"/>
      <c r="JY485" s="27"/>
      <c r="JZ485" s="27"/>
      <c r="KA485" s="27"/>
      <c r="KB485" s="27"/>
      <c r="KC485" s="27"/>
      <c r="KD485" s="27"/>
      <c r="KE485" s="27"/>
      <c r="KF485" s="27"/>
      <c r="KG485" s="27"/>
      <c r="KH485" s="27"/>
      <c r="KI485" s="27"/>
      <c r="KJ485" s="27"/>
      <c r="KK485" s="27"/>
      <c r="KL485" s="27"/>
      <c r="KM485" s="27"/>
      <c r="KN485" s="27"/>
      <c r="KO485" s="27"/>
      <c r="KP485" s="27"/>
      <c r="KQ485" s="27"/>
      <c r="KR485" s="27"/>
      <c r="KS485" s="27"/>
      <c r="KT485" s="27"/>
    </row>
    <row r="486" spans="1:306" ht="12.75">
      <c r="A486" s="27"/>
      <c r="B486" s="27"/>
      <c r="K486" s="14"/>
      <c r="R486" s="14"/>
      <c r="AA486" s="14"/>
      <c r="AH486" s="14"/>
      <c r="IY486" s="27"/>
      <c r="IZ486" s="27"/>
      <c r="JA486" s="27"/>
      <c r="JB486" s="27"/>
      <c r="JC486" s="27"/>
      <c r="JD486" s="27"/>
      <c r="JE486" s="27"/>
      <c r="JF486" s="27"/>
      <c r="JG486" s="27"/>
      <c r="JH486" s="27"/>
      <c r="JI486" s="27"/>
      <c r="JJ486" s="27"/>
      <c r="JK486" s="27"/>
      <c r="JL486" s="27"/>
      <c r="JM486" s="27"/>
      <c r="JN486" s="27"/>
      <c r="JO486" s="27"/>
      <c r="JP486" s="27"/>
      <c r="JQ486" s="27"/>
      <c r="JR486" s="27"/>
      <c r="JS486" s="27"/>
      <c r="JT486" s="27"/>
      <c r="JU486" s="27"/>
      <c r="JV486" s="27"/>
      <c r="JW486" s="27"/>
      <c r="JX486" s="27"/>
      <c r="JY486" s="27"/>
      <c r="JZ486" s="27"/>
      <c r="KA486" s="27"/>
      <c r="KB486" s="27"/>
      <c r="KC486" s="27"/>
      <c r="KD486" s="27"/>
      <c r="KE486" s="27"/>
      <c r="KF486" s="27"/>
      <c r="KG486" s="27"/>
      <c r="KH486" s="27"/>
      <c r="KI486" s="27"/>
      <c r="KJ486" s="27"/>
      <c r="KK486" s="27"/>
      <c r="KL486" s="27"/>
      <c r="KM486" s="27"/>
      <c r="KN486" s="27"/>
      <c r="KO486" s="27"/>
      <c r="KP486" s="27"/>
      <c r="KQ486" s="27"/>
      <c r="KR486" s="27"/>
      <c r="KS486" s="27"/>
      <c r="KT486" s="27"/>
    </row>
    <row r="487" spans="1:306" ht="12.75">
      <c r="A487" s="27"/>
      <c r="B487" s="27"/>
      <c r="K487" s="14"/>
      <c r="R487" s="14"/>
      <c r="AA487" s="14"/>
      <c r="AH487" s="14"/>
      <c r="IY487" s="27"/>
      <c r="IZ487" s="27"/>
      <c r="JA487" s="27"/>
      <c r="JB487" s="27"/>
      <c r="JC487" s="27"/>
      <c r="JD487" s="27"/>
      <c r="JE487" s="27"/>
      <c r="JF487" s="27"/>
      <c r="JG487" s="27"/>
      <c r="JH487" s="27"/>
      <c r="JI487" s="27"/>
      <c r="JJ487" s="27"/>
      <c r="JK487" s="27"/>
      <c r="JL487" s="27"/>
      <c r="JM487" s="27"/>
      <c r="JN487" s="27"/>
      <c r="JO487" s="27"/>
      <c r="JP487" s="27"/>
      <c r="JQ487" s="27"/>
      <c r="JR487" s="27"/>
      <c r="JS487" s="27"/>
      <c r="JT487" s="27"/>
      <c r="JU487" s="27"/>
      <c r="JV487" s="27"/>
      <c r="JW487" s="27"/>
      <c r="JX487" s="27"/>
      <c r="JY487" s="27"/>
      <c r="JZ487" s="27"/>
      <c r="KA487" s="27"/>
      <c r="KB487" s="27"/>
      <c r="KC487" s="27"/>
      <c r="KD487" s="27"/>
      <c r="KE487" s="27"/>
      <c r="KF487" s="27"/>
      <c r="KG487" s="27"/>
      <c r="KH487" s="27"/>
      <c r="KI487" s="27"/>
      <c r="KJ487" s="27"/>
      <c r="KK487" s="27"/>
      <c r="KL487" s="27"/>
      <c r="KM487" s="27"/>
      <c r="KN487" s="27"/>
      <c r="KO487" s="27"/>
      <c r="KP487" s="27"/>
      <c r="KQ487" s="27"/>
      <c r="KR487" s="27"/>
      <c r="KS487" s="27"/>
      <c r="KT487" s="27"/>
    </row>
    <row r="488" spans="1:306" ht="12.75">
      <c r="A488" s="27"/>
      <c r="B488" s="27"/>
      <c r="K488" s="14"/>
      <c r="R488" s="14"/>
      <c r="AA488" s="14"/>
      <c r="AH488" s="14"/>
      <c r="IY488" s="27"/>
      <c r="IZ488" s="27"/>
      <c r="JA488" s="27"/>
      <c r="JB488" s="27"/>
      <c r="JC488" s="27"/>
      <c r="JD488" s="27"/>
      <c r="JE488" s="27"/>
      <c r="JF488" s="27"/>
      <c r="JG488" s="27"/>
      <c r="JH488" s="27"/>
      <c r="JI488" s="27"/>
      <c r="JJ488" s="27"/>
      <c r="JK488" s="27"/>
      <c r="JL488" s="27"/>
      <c r="JM488" s="27"/>
      <c r="JN488" s="27"/>
      <c r="JO488" s="27"/>
      <c r="JP488" s="27"/>
      <c r="JQ488" s="27"/>
      <c r="JR488" s="27"/>
      <c r="JS488" s="27"/>
      <c r="JT488" s="27"/>
      <c r="JU488" s="27"/>
      <c r="JV488" s="27"/>
      <c r="JW488" s="27"/>
      <c r="JX488" s="27"/>
      <c r="JY488" s="27"/>
      <c r="JZ488" s="27"/>
      <c r="KA488" s="27"/>
      <c r="KB488" s="27"/>
      <c r="KC488" s="27"/>
      <c r="KD488" s="27"/>
      <c r="KE488" s="27"/>
      <c r="KF488" s="27"/>
      <c r="KG488" s="27"/>
      <c r="KH488" s="27"/>
      <c r="KI488" s="27"/>
      <c r="KJ488" s="27"/>
      <c r="KK488" s="27"/>
      <c r="KL488" s="27"/>
      <c r="KM488" s="27"/>
      <c r="KN488" s="27"/>
      <c r="KO488" s="27"/>
      <c r="KP488" s="27"/>
      <c r="KQ488" s="27"/>
      <c r="KR488" s="27"/>
      <c r="KS488" s="27"/>
      <c r="KT488" s="27"/>
    </row>
    <row r="489" spans="1:306" ht="12.75">
      <c r="A489" s="27"/>
      <c r="B489" s="27"/>
      <c r="K489" s="14"/>
      <c r="R489" s="14"/>
      <c r="AA489" s="14"/>
      <c r="AH489" s="14"/>
      <c r="IY489" s="27"/>
      <c r="IZ489" s="27"/>
      <c r="JA489" s="27"/>
      <c r="JB489" s="27"/>
      <c r="JC489" s="27"/>
      <c r="JD489" s="27"/>
      <c r="JE489" s="27"/>
      <c r="JF489" s="27"/>
      <c r="JG489" s="27"/>
      <c r="JH489" s="27"/>
      <c r="JI489" s="27"/>
      <c r="JJ489" s="27"/>
      <c r="JK489" s="27"/>
      <c r="JL489" s="27"/>
      <c r="JM489" s="27"/>
      <c r="JN489" s="27"/>
      <c r="JO489" s="27"/>
      <c r="JP489" s="27"/>
      <c r="JQ489" s="27"/>
      <c r="JR489" s="27"/>
      <c r="JS489" s="27"/>
      <c r="JT489" s="27"/>
      <c r="JU489" s="27"/>
      <c r="JV489" s="27"/>
      <c r="JW489" s="27"/>
      <c r="JX489" s="27"/>
      <c r="JY489" s="27"/>
      <c r="JZ489" s="27"/>
      <c r="KA489" s="27"/>
      <c r="KB489" s="27"/>
      <c r="KC489" s="27"/>
      <c r="KD489" s="27"/>
      <c r="KE489" s="27"/>
      <c r="KF489" s="27"/>
      <c r="KG489" s="27"/>
      <c r="KH489" s="27"/>
      <c r="KI489" s="27"/>
      <c r="KJ489" s="27"/>
      <c r="KK489" s="27"/>
      <c r="KL489" s="27"/>
      <c r="KM489" s="27"/>
      <c r="KN489" s="27"/>
      <c r="KO489" s="27"/>
      <c r="KP489" s="27"/>
      <c r="KQ489" s="27"/>
      <c r="KR489" s="27"/>
      <c r="KS489" s="27"/>
      <c r="KT489" s="27"/>
    </row>
    <row r="490" spans="1:306" ht="12.75">
      <c r="A490" s="27"/>
      <c r="B490" s="27"/>
      <c r="K490" s="14"/>
      <c r="R490" s="14"/>
      <c r="AA490" s="14"/>
      <c r="AH490" s="14"/>
      <c r="IY490" s="27"/>
      <c r="IZ490" s="27"/>
      <c r="JA490" s="27"/>
      <c r="JB490" s="27"/>
      <c r="JC490" s="27"/>
      <c r="JD490" s="27"/>
      <c r="JE490" s="27"/>
      <c r="JF490" s="27"/>
      <c r="JG490" s="27"/>
      <c r="JH490" s="27"/>
      <c r="JI490" s="27"/>
      <c r="JJ490" s="27"/>
      <c r="JK490" s="27"/>
      <c r="JL490" s="27"/>
      <c r="JM490" s="27"/>
      <c r="JN490" s="27"/>
      <c r="JO490" s="27"/>
      <c r="JP490" s="27"/>
      <c r="JQ490" s="27"/>
      <c r="JR490" s="27"/>
      <c r="JS490" s="27"/>
      <c r="JT490" s="27"/>
      <c r="JU490" s="27"/>
      <c r="JV490" s="27"/>
      <c r="JW490" s="27"/>
      <c r="JX490" s="27"/>
      <c r="JY490" s="27"/>
      <c r="JZ490" s="27"/>
      <c r="KA490" s="27"/>
      <c r="KB490" s="27"/>
      <c r="KC490" s="27"/>
      <c r="KD490" s="27"/>
      <c r="KE490" s="27"/>
      <c r="KF490" s="27"/>
      <c r="KG490" s="27"/>
      <c r="KH490" s="27"/>
      <c r="KI490" s="27"/>
      <c r="KJ490" s="27"/>
      <c r="KK490" s="27"/>
      <c r="KL490" s="27"/>
      <c r="KM490" s="27"/>
      <c r="KN490" s="27"/>
      <c r="KO490" s="27"/>
      <c r="KP490" s="27"/>
      <c r="KQ490" s="27"/>
      <c r="KR490" s="27"/>
      <c r="KS490" s="27"/>
      <c r="KT490" s="27"/>
    </row>
    <row r="491" spans="1:306" ht="12.75">
      <c r="A491" s="27"/>
      <c r="B491" s="27"/>
      <c r="K491" s="14"/>
      <c r="R491" s="14"/>
      <c r="AA491" s="14"/>
      <c r="AH491" s="14"/>
      <c r="IY491" s="27"/>
      <c r="IZ491" s="27"/>
      <c r="JA491" s="27"/>
      <c r="JB491" s="27"/>
      <c r="JC491" s="27"/>
      <c r="JD491" s="27"/>
      <c r="JE491" s="27"/>
      <c r="JF491" s="27"/>
      <c r="JG491" s="27"/>
      <c r="JH491" s="27"/>
      <c r="JI491" s="27"/>
      <c r="JJ491" s="27"/>
      <c r="JK491" s="27"/>
      <c r="JL491" s="27"/>
      <c r="JM491" s="27"/>
      <c r="JN491" s="27"/>
      <c r="JO491" s="27"/>
      <c r="JP491" s="27"/>
      <c r="JQ491" s="27"/>
      <c r="JR491" s="27"/>
      <c r="JS491" s="27"/>
      <c r="JT491" s="27"/>
      <c r="JU491" s="27"/>
      <c r="JV491" s="27"/>
      <c r="JW491" s="27"/>
      <c r="JX491" s="27"/>
      <c r="JY491" s="27"/>
      <c r="JZ491" s="27"/>
      <c r="KA491" s="27"/>
      <c r="KB491" s="27"/>
      <c r="KC491" s="27"/>
      <c r="KD491" s="27"/>
      <c r="KE491" s="27"/>
      <c r="KF491" s="27"/>
      <c r="KG491" s="27"/>
      <c r="KH491" s="27"/>
      <c r="KI491" s="27"/>
      <c r="KJ491" s="27"/>
      <c r="KK491" s="27"/>
      <c r="KL491" s="27"/>
      <c r="KM491" s="27"/>
      <c r="KN491" s="27"/>
      <c r="KO491" s="27"/>
      <c r="KP491" s="27"/>
      <c r="KQ491" s="27"/>
      <c r="KR491" s="27"/>
      <c r="KS491" s="27"/>
      <c r="KT491" s="27"/>
    </row>
    <row r="492" spans="1:306" ht="12.75">
      <c r="A492" s="27"/>
      <c r="B492" s="27"/>
      <c r="K492" s="14"/>
      <c r="R492" s="14"/>
      <c r="AA492" s="14"/>
      <c r="AH492" s="14"/>
      <c r="IY492" s="27"/>
      <c r="IZ492" s="27"/>
      <c r="JA492" s="27"/>
      <c r="JB492" s="27"/>
      <c r="JC492" s="27"/>
      <c r="JD492" s="27"/>
      <c r="JE492" s="27"/>
      <c r="JF492" s="27"/>
      <c r="JG492" s="27"/>
      <c r="JH492" s="27"/>
      <c r="JI492" s="27"/>
      <c r="JJ492" s="27"/>
      <c r="JK492" s="27"/>
      <c r="JL492" s="27"/>
      <c r="JM492" s="27"/>
      <c r="JN492" s="27"/>
      <c r="JO492" s="27"/>
      <c r="JP492" s="27"/>
      <c r="JQ492" s="27"/>
      <c r="JR492" s="27"/>
      <c r="JS492" s="27"/>
      <c r="JT492" s="27"/>
      <c r="JU492" s="27"/>
      <c r="JV492" s="27"/>
      <c r="JW492" s="27"/>
      <c r="JX492" s="27"/>
      <c r="JY492" s="27"/>
      <c r="JZ492" s="27"/>
      <c r="KA492" s="27"/>
      <c r="KB492" s="27"/>
      <c r="KC492" s="27"/>
      <c r="KD492" s="27"/>
      <c r="KE492" s="27"/>
      <c r="KF492" s="27"/>
      <c r="KG492" s="27"/>
      <c r="KH492" s="27"/>
      <c r="KI492" s="27"/>
      <c r="KJ492" s="27"/>
      <c r="KK492" s="27"/>
      <c r="KL492" s="27"/>
      <c r="KM492" s="27"/>
      <c r="KN492" s="27"/>
      <c r="KO492" s="27"/>
      <c r="KP492" s="27"/>
      <c r="KQ492" s="27"/>
      <c r="KR492" s="27"/>
      <c r="KS492" s="27"/>
      <c r="KT492" s="27"/>
    </row>
    <row r="493" spans="1:306" ht="12.75">
      <c r="A493" s="27"/>
      <c r="B493" s="27"/>
      <c r="K493" s="14"/>
      <c r="R493" s="14"/>
      <c r="AA493" s="14"/>
      <c r="AH493" s="14"/>
      <c r="IY493" s="27"/>
      <c r="IZ493" s="27"/>
      <c r="JA493" s="27"/>
      <c r="JB493" s="27"/>
      <c r="JC493" s="27"/>
      <c r="JD493" s="27"/>
      <c r="JE493" s="27"/>
      <c r="JF493" s="27"/>
      <c r="JG493" s="27"/>
      <c r="JH493" s="27"/>
      <c r="JI493" s="27"/>
      <c r="JJ493" s="27"/>
      <c r="JK493" s="27"/>
      <c r="JL493" s="27"/>
      <c r="JM493" s="27"/>
      <c r="JN493" s="27"/>
      <c r="JO493" s="27"/>
      <c r="JP493" s="27"/>
      <c r="JQ493" s="27"/>
      <c r="JR493" s="27"/>
      <c r="JS493" s="27"/>
      <c r="JT493" s="27"/>
      <c r="JU493" s="27"/>
      <c r="JV493" s="27"/>
      <c r="JW493" s="27"/>
      <c r="JX493" s="27"/>
      <c r="JY493" s="27"/>
      <c r="JZ493" s="27"/>
      <c r="KA493" s="27"/>
      <c r="KB493" s="27"/>
      <c r="KC493" s="27"/>
      <c r="KD493" s="27"/>
      <c r="KE493" s="27"/>
      <c r="KF493" s="27"/>
      <c r="KG493" s="27"/>
      <c r="KH493" s="27"/>
      <c r="KI493" s="27"/>
      <c r="KJ493" s="27"/>
      <c r="KK493" s="27"/>
      <c r="KL493" s="27"/>
      <c r="KM493" s="27"/>
      <c r="KN493" s="27"/>
      <c r="KO493" s="27"/>
      <c r="KP493" s="27"/>
      <c r="KQ493" s="27"/>
      <c r="KR493" s="27"/>
      <c r="KS493" s="27"/>
      <c r="KT493" s="27"/>
    </row>
    <row r="494" spans="1:306" ht="12.75">
      <c r="A494" s="27"/>
      <c r="B494" s="27"/>
      <c r="K494" s="14"/>
      <c r="R494" s="14"/>
      <c r="AA494" s="14"/>
      <c r="AH494" s="14"/>
      <c r="IY494" s="27"/>
      <c r="IZ494" s="27"/>
      <c r="JA494" s="27"/>
      <c r="JB494" s="27"/>
      <c r="JC494" s="27"/>
      <c r="JD494" s="27"/>
      <c r="JE494" s="27"/>
      <c r="JF494" s="27"/>
      <c r="JG494" s="27"/>
      <c r="JH494" s="27"/>
      <c r="JI494" s="27"/>
      <c r="JJ494" s="27"/>
      <c r="JK494" s="27"/>
      <c r="JL494" s="27"/>
      <c r="JM494" s="27"/>
      <c r="JN494" s="27"/>
      <c r="JO494" s="27"/>
      <c r="JP494" s="27"/>
      <c r="JQ494" s="27"/>
      <c r="JR494" s="27"/>
      <c r="JS494" s="27"/>
      <c r="JT494" s="27"/>
      <c r="JU494" s="27"/>
      <c r="JV494" s="27"/>
      <c r="JW494" s="27"/>
      <c r="JX494" s="27"/>
      <c r="JY494" s="27"/>
      <c r="JZ494" s="27"/>
      <c r="KA494" s="27"/>
      <c r="KB494" s="27"/>
      <c r="KC494" s="27"/>
      <c r="KD494" s="27"/>
      <c r="KE494" s="27"/>
      <c r="KF494" s="27"/>
      <c r="KG494" s="27"/>
      <c r="KH494" s="27"/>
      <c r="KI494" s="27"/>
      <c r="KJ494" s="27"/>
      <c r="KK494" s="27"/>
      <c r="KL494" s="27"/>
      <c r="KM494" s="27"/>
      <c r="KN494" s="27"/>
      <c r="KO494" s="27"/>
      <c r="KP494" s="27"/>
      <c r="KQ494" s="27"/>
      <c r="KR494" s="27"/>
      <c r="KS494" s="27"/>
      <c r="KT494" s="27"/>
    </row>
    <row r="495" spans="1:306" ht="12.75">
      <c r="A495" s="27"/>
      <c r="B495" s="27"/>
      <c r="K495" s="14"/>
      <c r="R495" s="14"/>
      <c r="AA495" s="14"/>
      <c r="AH495" s="14"/>
      <c r="IY495" s="27"/>
      <c r="IZ495" s="27"/>
      <c r="JA495" s="27"/>
      <c r="JB495" s="27"/>
      <c r="JC495" s="27"/>
      <c r="JD495" s="27"/>
      <c r="JE495" s="27"/>
      <c r="JF495" s="27"/>
      <c r="JG495" s="27"/>
      <c r="JH495" s="27"/>
      <c r="JI495" s="27"/>
      <c r="JJ495" s="27"/>
      <c r="JK495" s="27"/>
      <c r="JL495" s="27"/>
      <c r="JM495" s="27"/>
      <c r="JN495" s="27"/>
      <c r="JO495" s="27"/>
      <c r="JP495" s="27"/>
      <c r="JQ495" s="27"/>
      <c r="JR495" s="27"/>
      <c r="JS495" s="27"/>
      <c r="JT495" s="27"/>
      <c r="JU495" s="27"/>
      <c r="JV495" s="27"/>
      <c r="JW495" s="27"/>
      <c r="JX495" s="27"/>
      <c r="JY495" s="27"/>
      <c r="JZ495" s="27"/>
      <c r="KA495" s="27"/>
      <c r="KB495" s="27"/>
      <c r="KC495" s="27"/>
      <c r="KD495" s="27"/>
      <c r="KE495" s="27"/>
      <c r="KF495" s="27"/>
      <c r="KG495" s="27"/>
      <c r="KH495" s="27"/>
      <c r="KI495" s="27"/>
      <c r="KJ495" s="27"/>
      <c r="KK495" s="27"/>
      <c r="KL495" s="27"/>
      <c r="KM495" s="27"/>
      <c r="KN495" s="27"/>
      <c r="KO495" s="27"/>
      <c r="KP495" s="27"/>
      <c r="KQ495" s="27"/>
      <c r="KR495" s="27"/>
      <c r="KS495" s="27"/>
      <c r="KT495" s="27"/>
    </row>
    <row r="496" spans="1:306" ht="12.75">
      <c r="A496" s="27"/>
      <c r="B496" s="27"/>
      <c r="K496" s="14"/>
      <c r="R496" s="14"/>
      <c r="AA496" s="14"/>
      <c r="AH496" s="14"/>
      <c r="IY496" s="27"/>
      <c r="IZ496" s="27"/>
      <c r="JA496" s="27"/>
      <c r="JB496" s="27"/>
      <c r="JC496" s="27"/>
      <c r="JD496" s="27"/>
      <c r="JE496" s="27"/>
      <c r="JF496" s="27"/>
      <c r="JG496" s="27"/>
      <c r="JH496" s="27"/>
      <c r="JI496" s="27"/>
      <c r="JJ496" s="27"/>
      <c r="JK496" s="27"/>
      <c r="JL496" s="27"/>
      <c r="JM496" s="27"/>
      <c r="JN496" s="27"/>
      <c r="JO496" s="27"/>
      <c r="JP496" s="27"/>
      <c r="JQ496" s="27"/>
      <c r="JR496" s="27"/>
      <c r="JS496" s="27"/>
      <c r="JT496" s="27"/>
      <c r="JU496" s="27"/>
      <c r="JV496" s="27"/>
      <c r="JW496" s="27"/>
      <c r="JX496" s="27"/>
      <c r="JY496" s="27"/>
      <c r="JZ496" s="27"/>
      <c r="KA496" s="27"/>
      <c r="KB496" s="27"/>
      <c r="KC496" s="27"/>
      <c r="KD496" s="27"/>
      <c r="KE496" s="27"/>
      <c r="KF496" s="27"/>
      <c r="KG496" s="27"/>
      <c r="KH496" s="27"/>
      <c r="KI496" s="27"/>
      <c r="KJ496" s="27"/>
      <c r="KK496" s="27"/>
      <c r="KL496" s="27"/>
      <c r="KM496" s="27"/>
      <c r="KN496" s="27"/>
      <c r="KO496" s="27"/>
      <c r="KP496" s="27"/>
      <c r="KQ496" s="27"/>
      <c r="KR496" s="27"/>
      <c r="KS496" s="27"/>
      <c r="KT496" s="27"/>
    </row>
    <row r="497" spans="1:306" ht="12.75">
      <c r="A497" s="27"/>
      <c r="B497" s="27"/>
      <c r="K497" s="14"/>
      <c r="R497" s="14"/>
      <c r="AA497" s="14"/>
      <c r="AH497" s="14"/>
      <c r="IY497" s="27"/>
      <c r="IZ497" s="27"/>
      <c r="JA497" s="27"/>
      <c r="JB497" s="27"/>
      <c r="JC497" s="27"/>
      <c r="JD497" s="27"/>
      <c r="JE497" s="27"/>
      <c r="JF497" s="27"/>
      <c r="JG497" s="27"/>
      <c r="JH497" s="27"/>
      <c r="JI497" s="27"/>
      <c r="JJ497" s="27"/>
      <c r="JK497" s="27"/>
      <c r="JL497" s="27"/>
      <c r="JM497" s="27"/>
      <c r="JN497" s="27"/>
      <c r="JO497" s="27"/>
      <c r="JP497" s="27"/>
      <c r="JQ497" s="27"/>
      <c r="JR497" s="27"/>
      <c r="JS497" s="27"/>
      <c r="JT497" s="27"/>
      <c r="JU497" s="27"/>
      <c r="JV497" s="27"/>
      <c r="JW497" s="27"/>
      <c r="JX497" s="27"/>
      <c r="JY497" s="27"/>
      <c r="JZ497" s="27"/>
      <c r="KA497" s="27"/>
      <c r="KB497" s="27"/>
      <c r="KC497" s="27"/>
      <c r="KD497" s="27"/>
      <c r="KE497" s="27"/>
      <c r="KF497" s="27"/>
      <c r="KG497" s="27"/>
      <c r="KH497" s="27"/>
      <c r="KI497" s="27"/>
      <c r="KJ497" s="27"/>
      <c r="KK497" s="27"/>
      <c r="KL497" s="27"/>
      <c r="KM497" s="27"/>
      <c r="KN497" s="27"/>
      <c r="KO497" s="27"/>
      <c r="KP497" s="27"/>
      <c r="KQ497" s="27"/>
      <c r="KR497" s="27"/>
      <c r="KS497" s="27"/>
      <c r="KT497" s="27"/>
    </row>
    <row r="498" spans="1:306" ht="12.75">
      <c r="A498" s="27"/>
      <c r="B498" s="27"/>
      <c r="K498" s="14"/>
      <c r="R498" s="14"/>
      <c r="AA498" s="14"/>
      <c r="AH498" s="14"/>
      <c r="IY498" s="27"/>
      <c r="IZ498" s="27"/>
      <c r="JA498" s="27"/>
      <c r="JB498" s="27"/>
      <c r="JC498" s="27"/>
      <c r="JD498" s="27"/>
      <c r="JE498" s="27"/>
      <c r="JF498" s="27"/>
      <c r="JG498" s="27"/>
      <c r="JH498" s="27"/>
      <c r="JI498" s="27"/>
      <c r="JJ498" s="27"/>
      <c r="JK498" s="27"/>
      <c r="JL498" s="27"/>
      <c r="JM498" s="27"/>
      <c r="JN498" s="27"/>
      <c r="JO498" s="27"/>
      <c r="JP498" s="27"/>
      <c r="JQ498" s="27"/>
      <c r="JR498" s="27"/>
      <c r="JS498" s="27"/>
      <c r="JT498" s="27"/>
      <c r="JU498" s="27"/>
      <c r="JV498" s="27"/>
      <c r="JW498" s="27"/>
      <c r="JX498" s="27"/>
      <c r="JY498" s="27"/>
      <c r="JZ498" s="27"/>
      <c r="KA498" s="27"/>
      <c r="KB498" s="27"/>
      <c r="KC498" s="27"/>
      <c r="KD498" s="27"/>
      <c r="KE498" s="27"/>
      <c r="KF498" s="27"/>
      <c r="KG498" s="27"/>
      <c r="KH498" s="27"/>
      <c r="KI498" s="27"/>
      <c r="KJ498" s="27"/>
      <c r="KK498" s="27"/>
      <c r="KL498" s="27"/>
      <c r="KM498" s="27"/>
      <c r="KN498" s="27"/>
      <c r="KO498" s="27"/>
      <c r="KP498" s="27"/>
      <c r="KQ498" s="27"/>
      <c r="KR498" s="27"/>
      <c r="KS498" s="27"/>
      <c r="KT498" s="27"/>
    </row>
    <row r="499" spans="1:306" ht="12.75">
      <c r="A499" s="27"/>
      <c r="B499" s="27"/>
      <c r="K499" s="14"/>
      <c r="R499" s="14"/>
      <c r="AA499" s="14"/>
      <c r="AH499" s="14"/>
      <c r="IY499" s="27"/>
      <c r="IZ499" s="27"/>
      <c r="JA499" s="27"/>
      <c r="JB499" s="27"/>
      <c r="JC499" s="27"/>
      <c r="JD499" s="27"/>
      <c r="JE499" s="27"/>
      <c r="JF499" s="27"/>
      <c r="JG499" s="27"/>
      <c r="JH499" s="27"/>
      <c r="JI499" s="27"/>
      <c r="JJ499" s="27"/>
      <c r="JK499" s="27"/>
      <c r="JL499" s="27"/>
      <c r="JM499" s="27"/>
      <c r="JN499" s="27"/>
      <c r="JO499" s="27"/>
      <c r="JP499" s="27"/>
      <c r="JQ499" s="27"/>
      <c r="JR499" s="27"/>
      <c r="JS499" s="27"/>
      <c r="JT499" s="27"/>
      <c r="JU499" s="27"/>
      <c r="JV499" s="27"/>
      <c r="JW499" s="27"/>
      <c r="JX499" s="27"/>
      <c r="JY499" s="27"/>
      <c r="JZ499" s="27"/>
      <c r="KA499" s="27"/>
      <c r="KB499" s="27"/>
      <c r="KC499" s="27"/>
      <c r="KD499" s="27"/>
      <c r="KE499" s="27"/>
      <c r="KF499" s="27"/>
      <c r="KG499" s="27"/>
      <c r="KH499" s="27"/>
      <c r="KI499" s="27"/>
      <c r="KJ499" s="27"/>
      <c r="KK499" s="27"/>
      <c r="KL499" s="27"/>
      <c r="KM499" s="27"/>
      <c r="KN499" s="27"/>
      <c r="KO499" s="27"/>
      <c r="KP499" s="27"/>
      <c r="KQ499" s="27"/>
      <c r="KR499" s="27"/>
      <c r="KS499" s="27"/>
      <c r="KT499" s="27"/>
    </row>
    <row r="500" spans="1:306" ht="12.75">
      <c r="A500" s="27"/>
      <c r="B500" s="27"/>
      <c r="K500" s="14"/>
      <c r="R500" s="14"/>
      <c r="AA500" s="14"/>
      <c r="AH500" s="14"/>
      <c r="IY500" s="27"/>
      <c r="IZ500" s="27"/>
      <c r="JA500" s="27"/>
      <c r="JB500" s="27"/>
      <c r="JC500" s="27"/>
      <c r="JD500" s="27"/>
      <c r="JE500" s="27"/>
      <c r="JF500" s="27"/>
      <c r="JG500" s="27"/>
      <c r="JH500" s="27"/>
      <c r="JI500" s="27"/>
      <c r="JJ500" s="27"/>
      <c r="JK500" s="27"/>
      <c r="JL500" s="27"/>
      <c r="JM500" s="27"/>
      <c r="JN500" s="27"/>
      <c r="JO500" s="27"/>
      <c r="JP500" s="27"/>
      <c r="JQ500" s="27"/>
      <c r="JR500" s="27"/>
      <c r="JS500" s="27"/>
      <c r="JT500" s="27"/>
      <c r="JU500" s="27"/>
      <c r="JV500" s="27"/>
      <c r="JW500" s="27"/>
      <c r="JX500" s="27"/>
      <c r="JY500" s="27"/>
      <c r="JZ500" s="27"/>
      <c r="KA500" s="27"/>
      <c r="KB500" s="27"/>
      <c r="KC500" s="27"/>
      <c r="KD500" s="27"/>
      <c r="KE500" s="27"/>
      <c r="KF500" s="27"/>
      <c r="KG500" s="27"/>
      <c r="KH500" s="27"/>
      <c r="KI500" s="27"/>
      <c r="KJ500" s="27"/>
      <c r="KK500" s="27"/>
      <c r="KL500" s="27"/>
      <c r="KM500" s="27"/>
      <c r="KN500" s="27"/>
      <c r="KO500" s="27"/>
      <c r="KP500" s="27"/>
      <c r="KQ500" s="27"/>
      <c r="KR500" s="27"/>
      <c r="KS500" s="27"/>
      <c r="KT500" s="27"/>
    </row>
    <row r="501" spans="1:306" ht="12.75">
      <c r="A501" s="27"/>
      <c r="B501" s="27"/>
      <c r="K501" s="14"/>
      <c r="R501" s="14"/>
      <c r="AA501" s="14"/>
      <c r="AH501" s="14"/>
      <c r="IY501" s="27"/>
      <c r="IZ501" s="27"/>
      <c r="JA501" s="27"/>
      <c r="JB501" s="27"/>
      <c r="JC501" s="27"/>
      <c r="JD501" s="27"/>
      <c r="JE501" s="27"/>
      <c r="JF501" s="27"/>
      <c r="JG501" s="27"/>
      <c r="JH501" s="27"/>
      <c r="JI501" s="27"/>
      <c r="JJ501" s="27"/>
      <c r="JK501" s="27"/>
      <c r="JL501" s="27"/>
      <c r="JM501" s="27"/>
      <c r="JN501" s="27"/>
      <c r="JO501" s="27"/>
      <c r="JP501" s="27"/>
      <c r="JQ501" s="27"/>
      <c r="JR501" s="27"/>
      <c r="JS501" s="27"/>
      <c r="JT501" s="27"/>
      <c r="JU501" s="27"/>
      <c r="JV501" s="27"/>
      <c r="JW501" s="27"/>
      <c r="JX501" s="27"/>
      <c r="JY501" s="27"/>
      <c r="JZ501" s="27"/>
      <c r="KA501" s="27"/>
      <c r="KB501" s="27"/>
      <c r="KC501" s="27"/>
      <c r="KD501" s="27"/>
      <c r="KE501" s="27"/>
      <c r="KF501" s="27"/>
      <c r="KG501" s="27"/>
      <c r="KH501" s="27"/>
      <c r="KI501" s="27"/>
      <c r="KJ501" s="27"/>
      <c r="KK501" s="27"/>
      <c r="KL501" s="27"/>
      <c r="KM501" s="27"/>
      <c r="KN501" s="27"/>
      <c r="KO501" s="27"/>
      <c r="KP501" s="27"/>
      <c r="KQ501" s="27"/>
      <c r="KR501" s="27"/>
      <c r="KS501" s="27"/>
      <c r="KT501" s="27"/>
    </row>
    <row r="502" spans="1:306" ht="12.75">
      <c r="A502" s="27"/>
      <c r="B502" s="27"/>
      <c r="K502" s="14"/>
      <c r="R502" s="14"/>
      <c r="AA502" s="14"/>
      <c r="AH502" s="14"/>
      <c r="IY502" s="27"/>
      <c r="IZ502" s="27"/>
      <c r="JA502" s="27"/>
      <c r="JB502" s="27"/>
      <c r="JC502" s="27"/>
      <c r="JD502" s="27"/>
      <c r="JE502" s="27"/>
      <c r="JF502" s="27"/>
      <c r="JG502" s="27"/>
      <c r="JH502" s="27"/>
      <c r="JI502" s="27"/>
      <c r="JJ502" s="27"/>
      <c r="JK502" s="27"/>
      <c r="JL502" s="27"/>
      <c r="JM502" s="27"/>
      <c r="JN502" s="27"/>
      <c r="JO502" s="27"/>
      <c r="JP502" s="27"/>
      <c r="JQ502" s="27"/>
      <c r="JR502" s="27"/>
      <c r="JS502" s="27"/>
      <c r="JT502" s="27"/>
      <c r="JU502" s="27"/>
      <c r="JV502" s="27"/>
      <c r="JW502" s="27"/>
      <c r="JX502" s="27"/>
      <c r="JY502" s="27"/>
      <c r="JZ502" s="27"/>
      <c r="KA502" s="27"/>
      <c r="KB502" s="27"/>
      <c r="KC502" s="27"/>
      <c r="KD502" s="27"/>
      <c r="KE502" s="27"/>
      <c r="KF502" s="27"/>
      <c r="KG502" s="27"/>
      <c r="KH502" s="27"/>
      <c r="KI502" s="27"/>
      <c r="KJ502" s="27"/>
      <c r="KK502" s="27"/>
      <c r="KL502" s="27"/>
      <c r="KM502" s="27"/>
      <c r="KN502" s="27"/>
      <c r="KO502" s="27"/>
      <c r="KP502" s="27"/>
      <c r="KQ502" s="27"/>
      <c r="KR502" s="27"/>
      <c r="KS502" s="27"/>
      <c r="KT502" s="27"/>
    </row>
    <row r="503" spans="1:306" ht="12.75">
      <c r="A503" s="27"/>
      <c r="B503" s="27"/>
      <c r="K503" s="14"/>
      <c r="R503" s="14"/>
      <c r="AA503" s="14"/>
      <c r="AH503" s="14"/>
      <c r="IY503" s="27"/>
      <c r="IZ503" s="27"/>
      <c r="JA503" s="27"/>
      <c r="JB503" s="27"/>
      <c r="JC503" s="27"/>
      <c r="JD503" s="27"/>
      <c r="JE503" s="27"/>
      <c r="JF503" s="27"/>
      <c r="JG503" s="27"/>
      <c r="JH503" s="27"/>
      <c r="JI503" s="27"/>
      <c r="JJ503" s="27"/>
      <c r="JK503" s="27"/>
      <c r="JL503" s="27"/>
      <c r="JM503" s="27"/>
      <c r="JN503" s="27"/>
      <c r="JO503" s="27"/>
      <c r="JP503" s="27"/>
      <c r="JQ503" s="27"/>
      <c r="JR503" s="27"/>
      <c r="JS503" s="27"/>
      <c r="JT503" s="27"/>
      <c r="JU503" s="27"/>
      <c r="JV503" s="27"/>
      <c r="JW503" s="27"/>
      <c r="JX503" s="27"/>
      <c r="JY503" s="27"/>
      <c r="JZ503" s="27"/>
      <c r="KA503" s="27"/>
      <c r="KB503" s="27"/>
      <c r="KC503" s="27"/>
      <c r="KD503" s="27"/>
      <c r="KE503" s="27"/>
      <c r="KF503" s="27"/>
      <c r="KG503" s="27"/>
      <c r="KH503" s="27"/>
      <c r="KI503" s="27"/>
      <c r="KJ503" s="27"/>
      <c r="KK503" s="27"/>
      <c r="KL503" s="27"/>
      <c r="KM503" s="27"/>
      <c r="KN503" s="27"/>
      <c r="KO503" s="27"/>
      <c r="KP503" s="27"/>
      <c r="KQ503" s="27"/>
      <c r="KR503" s="27"/>
      <c r="KS503" s="27"/>
      <c r="KT503" s="27"/>
    </row>
    <row r="504" spans="1:306" ht="12.75">
      <c r="A504" s="27"/>
      <c r="B504" s="27"/>
      <c r="K504" s="14"/>
      <c r="R504" s="14"/>
      <c r="AA504" s="14"/>
      <c r="AH504" s="14"/>
      <c r="IY504" s="27"/>
      <c r="IZ504" s="27"/>
      <c r="JA504" s="27"/>
      <c r="JB504" s="27"/>
      <c r="JC504" s="27"/>
      <c r="JD504" s="27"/>
      <c r="JE504" s="27"/>
      <c r="JF504" s="27"/>
      <c r="JG504" s="27"/>
      <c r="JH504" s="27"/>
      <c r="JI504" s="27"/>
      <c r="JJ504" s="27"/>
      <c r="JK504" s="27"/>
      <c r="JL504" s="27"/>
      <c r="JM504" s="27"/>
      <c r="JN504" s="27"/>
      <c r="JO504" s="27"/>
      <c r="JP504" s="27"/>
      <c r="JQ504" s="27"/>
      <c r="JR504" s="27"/>
      <c r="JS504" s="27"/>
      <c r="JT504" s="27"/>
      <c r="JU504" s="27"/>
      <c r="JV504" s="27"/>
      <c r="JW504" s="27"/>
      <c r="JX504" s="27"/>
      <c r="JY504" s="27"/>
      <c r="JZ504" s="27"/>
      <c r="KA504" s="27"/>
      <c r="KB504" s="27"/>
      <c r="KC504" s="27"/>
      <c r="KD504" s="27"/>
      <c r="KE504" s="27"/>
      <c r="KF504" s="27"/>
      <c r="KG504" s="27"/>
      <c r="KH504" s="27"/>
      <c r="KI504" s="27"/>
      <c r="KJ504" s="27"/>
      <c r="KK504" s="27"/>
      <c r="KL504" s="27"/>
      <c r="KM504" s="27"/>
      <c r="KN504" s="27"/>
      <c r="KO504" s="27"/>
      <c r="KP504" s="27"/>
      <c r="KQ504" s="27"/>
      <c r="KR504" s="27"/>
      <c r="KS504" s="27"/>
      <c r="KT504" s="27"/>
    </row>
    <row r="505" spans="1:306" ht="12.75">
      <c r="A505" s="27"/>
      <c r="B505" s="27"/>
      <c r="K505" s="14"/>
      <c r="R505" s="14"/>
      <c r="AA505" s="14"/>
      <c r="AH505" s="14"/>
      <c r="IY505" s="27"/>
      <c r="IZ505" s="27"/>
      <c r="JA505" s="27"/>
      <c r="JB505" s="27"/>
      <c r="JC505" s="27"/>
      <c r="JD505" s="27"/>
      <c r="JE505" s="27"/>
      <c r="JF505" s="27"/>
      <c r="JG505" s="27"/>
      <c r="JH505" s="27"/>
      <c r="JI505" s="27"/>
      <c r="JJ505" s="27"/>
      <c r="JK505" s="27"/>
      <c r="JL505" s="27"/>
      <c r="JM505" s="27"/>
      <c r="JN505" s="27"/>
      <c r="JO505" s="27"/>
      <c r="JP505" s="27"/>
      <c r="JQ505" s="27"/>
      <c r="JR505" s="27"/>
      <c r="JS505" s="27"/>
      <c r="JT505" s="27"/>
      <c r="JU505" s="27"/>
      <c r="JV505" s="27"/>
      <c r="JW505" s="27"/>
      <c r="JX505" s="27"/>
      <c r="JY505" s="27"/>
      <c r="JZ505" s="27"/>
      <c r="KA505" s="27"/>
      <c r="KB505" s="27"/>
      <c r="KC505" s="27"/>
      <c r="KD505" s="27"/>
      <c r="KE505" s="27"/>
      <c r="KF505" s="27"/>
      <c r="KG505" s="27"/>
      <c r="KH505" s="27"/>
      <c r="KI505" s="27"/>
      <c r="KJ505" s="27"/>
      <c r="KK505" s="27"/>
      <c r="KL505" s="27"/>
      <c r="KM505" s="27"/>
      <c r="KN505" s="27"/>
      <c r="KO505" s="27"/>
      <c r="KP505" s="27"/>
      <c r="KQ505" s="27"/>
      <c r="KR505" s="27"/>
      <c r="KS505" s="27"/>
      <c r="KT505" s="27"/>
    </row>
    <row r="506" spans="1:306" ht="12.75">
      <c r="A506" s="27"/>
      <c r="B506" s="27"/>
      <c r="K506" s="14"/>
      <c r="R506" s="14"/>
      <c r="AA506" s="14"/>
      <c r="AH506" s="14"/>
      <c r="IY506" s="27"/>
      <c r="IZ506" s="27"/>
      <c r="JA506" s="27"/>
      <c r="JB506" s="27"/>
      <c r="JC506" s="27"/>
      <c r="JD506" s="27"/>
      <c r="JE506" s="27"/>
      <c r="JF506" s="27"/>
      <c r="JG506" s="27"/>
      <c r="JH506" s="27"/>
      <c r="JI506" s="27"/>
      <c r="JJ506" s="27"/>
      <c r="JK506" s="27"/>
      <c r="JL506" s="27"/>
      <c r="JM506" s="27"/>
      <c r="JN506" s="27"/>
      <c r="JO506" s="27"/>
      <c r="JP506" s="27"/>
      <c r="JQ506" s="27"/>
      <c r="JR506" s="27"/>
      <c r="JS506" s="27"/>
      <c r="JT506" s="27"/>
      <c r="JU506" s="27"/>
      <c r="JV506" s="27"/>
      <c r="JW506" s="27"/>
      <c r="JX506" s="27"/>
      <c r="JY506" s="27"/>
      <c r="JZ506" s="27"/>
      <c r="KA506" s="27"/>
      <c r="KB506" s="27"/>
      <c r="KC506" s="27"/>
      <c r="KD506" s="27"/>
      <c r="KE506" s="27"/>
      <c r="KF506" s="27"/>
      <c r="KG506" s="27"/>
      <c r="KH506" s="27"/>
      <c r="KI506" s="27"/>
      <c r="KJ506" s="27"/>
      <c r="KK506" s="27"/>
      <c r="KL506" s="27"/>
      <c r="KM506" s="27"/>
      <c r="KN506" s="27"/>
      <c r="KO506" s="27"/>
      <c r="KP506" s="27"/>
      <c r="KQ506" s="27"/>
      <c r="KR506" s="27"/>
      <c r="KS506" s="27"/>
      <c r="KT506" s="27"/>
    </row>
    <row r="507" spans="1:306" ht="12.75">
      <c r="A507" s="27"/>
      <c r="B507" s="27"/>
      <c r="K507" s="14"/>
      <c r="R507" s="14"/>
      <c r="AA507" s="14"/>
      <c r="AH507" s="14"/>
      <c r="IY507" s="27"/>
      <c r="IZ507" s="27"/>
      <c r="JA507" s="27"/>
      <c r="JB507" s="27"/>
      <c r="JC507" s="27"/>
      <c r="JD507" s="27"/>
      <c r="JE507" s="27"/>
      <c r="JF507" s="27"/>
      <c r="JG507" s="27"/>
      <c r="JH507" s="27"/>
      <c r="JI507" s="27"/>
      <c r="JJ507" s="27"/>
      <c r="JK507" s="27"/>
      <c r="JL507" s="27"/>
      <c r="JM507" s="27"/>
      <c r="JN507" s="27"/>
      <c r="JO507" s="27"/>
      <c r="JP507" s="27"/>
      <c r="JQ507" s="27"/>
      <c r="JR507" s="27"/>
      <c r="JS507" s="27"/>
      <c r="JT507" s="27"/>
      <c r="JU507" s="27"/>
      <c r="JV507" s="27"/>
      <c r="JW507" s="27"/>
      <c r="JX507" s="27"/>
      <c r="JY507" s="27"/>
      <c r="JZ507" s="27"/>
      <c r="KA507" s="27"/>
      <c r="KB507" s="27"/>
      <c r="KC507" s="27"/>
      <c r="KD507" s="27"/>
      <c r="KE507" s="27"/>
      <c r="KF507" s="27"/>
      <c r="KG507" s="27"/>
      <c r="KH507" s="27"/>
      <c r="KI507" s="27"/>
      <c r="KJ507" s="27"/>
      <c r="KK507" s="27"/>
      <c r="KL507" s="27"/>
      <c r="KM507" s="27"/>
      <c r="KN507" s="27"/>
      <c r="KO507" s="27"/>
      <c r="KP507" s="27"/>
      <c r="KQ507" s="27"/>
      <c r="KR507" s="27"/>
      <c r="KS507" s="27"/>
      <c r="KT507" s="27"/>
    </row>
    <row r="508" spans="1:306" ht="12.75">
      <c r="A508" s="27"/>
      <c r="B508" s="27"/>
      <c r="K508" s="14"/>
      <c r="R508" s="14"/>
      <c r="AA508" s="14"/>
      <c r="AH508" s="14"/>
      <c r="IY508" s="27"/>
      <c r="IZ508" s="27"/>
      <c r="JA508" s="27"/>
      <c r="JB508" s="27"/>
      <c r="JC508" s="27"/>
      <c r="JD508" s="27"/>
      <c r="JE508" s="27"/>
      <c r="JF508" s="27"/>
      <c r="JG508" s="27"/>
      <c r="JH508" s="27"/>
      <c r="JI508" s="27"/>
      <c r="JJ508" s="27"/>
      <c r="JK508" s="27"/>
      <c r="JL508" s="27"/>
      <c r="JM508" s="27"/>
      <c r="JN508" s="27"/>
      <c r="JO508" s="27"/>
      <c r="JP508" s="27"/>
      <c r="JQ508" s="27"/>
      <c r="JR508" s="27"/>
      <c r="JS508" s="27"/>
      <c r="JT508" s="27"/>
      <c r="JU508" s="27"/>
      <c r="JV508" s="27"/>
      <c r="JW508" s="27"/>
      <c r="JX508" s="27"/>
      <c r="JY508" s="27"/>
      <c r="JZ508" s="27"/>
      <c r="KA508" s="27"/>
      <c r="KB508" s="27"/>
      <c r="KC508" s="27"/>
      <c r="KD508" s="27"/>
      <c r="KE508" s="27"/>
      <c r="KF508" s="27"/>
      <c r="KG508" s="27"/>
      <c r="KH508" s="27"/>
      <c r="KI508" s="27"/>
      <c r="KJ508" s="27"/>
      <c r="KK508" s="27"/>
      <c r="KL508" s="27"/>
      <c r="KM508" s="27"/>
      <c r="KN508" s="27"/>
      <c r="KO508" s="27"/>
      <c r="KP508" s="27"/>
      <c r="KQ508" s="27"/>
      <c r="KR508" s="27"/>
      <c r="KS508" s="27"/>
      <c r="KT508" s="27"/>
    </row>
    <row r="509" spans="1:306" ht="12.75">
      <c r="A509" s="27"/>
      <c r="B509" s="27"/>
      <c r="K509" s="14"/>
      <c r="R509" s="14"/>
      <c r="AA509" s="14"/>
      <c r="AH509" s="14"/>
      <c r="IY509" s="27"/>
      <c r="IZ509" s="27"/>
      <c r="JA509" s="27"/>
      <c r="JB509" s="27"/>
      <c r="JC509" s="27"/>
      <c r="JD509" s="27"/>
      <c r="JE509" s="27"/>
      <c r="JF509" s="27"/>
      <c r="JG509" s="27"/>
      <c r="JH509" s="27"/>
      <c r="JI509" s="27"/>
      <c r="JJ509" s="27"/>
      <c r="JK509" s="27"/>
      <c r="JL509" s="27"/>
      <c r="JM509" s="27"/>
      <c r="JN509" s="27"/>
      <c r="JO509" s="27"/>
      <c r="JP509" s="27"/>
      <c r="JQ509" s="27"/>
      <c r="JR509" s="27"/>
      <c r="JS509" s="27"/>
      <c r="JT509" s="27"/>
      <c r="JU509" s="27"/>
      <c r="JV509" s="27"/>
      <c r="JW509" s="27"/>
      <c r="JX509" s="27"/>
      <c r="JY509" s="27"/>
      <c r="JZ509" s="27"/>
      <c r="KA509" s="27"/>
      <c r="KB509" s="27"/>
      <c r="KC509" s="27"/>
      <c r="KD509" s="27"/>
      <c r="KE509" s="27"/>
      <c r="KF509" s="27"/>
      <c r="KG509" s="27"/>
      <c r="KH509" s="27"/>
      <c r="KI509" s="27"/>
      <c r="KJ509" s="27"/>
      <c r="KK509" s="27"/>
      <c r="KL509" s="27"/>
      <c r="KM509" s="27"/>
      <c r="KN509" s="27"/>
      <c r="KO509" s="27"/>
      <c r="KP509" s="27"/>
      <c r="KQ509" s="27"/>
      <c r="KR509" s="27"/>
      <c r="KS509" s="27"/>
      <c r="KT509" s="27"/>
    </row>
    <row r="510" spans="1:306" ht="12.75">
      <c r="A510" s="27"/>
      <c r="B510" s="27"/>
      <c r="K510" s="14"/>
      <c r="R510" s="14"/>
      <c r="AA510" s="14"/>
      <c r="AH510" s="14"/>
      <c r="IY510" s="27"/>
      <c r="IZ510" s="27"/>
      <c r="JA510" s="27"/>
      <c r="JB510" s="27"/>
      <c r="JC510" s="27"/>
      <c r="JD510" s="27"/>
      <c r="JE510" s="27"/>
      <c r="JF510" s="27"/>
      <c r="JG510" s="27"/>
      <c r="JH510" s="27"/>
      <c r="JI510" s="27"/>
      <c r="JJ510" s="27"/>
      <c r="JK510" s="27"/>
      <c r="JL510" s="27"/>
      <c r="JM510" s="27"/>
      <c r="JN510" s="27"/>
      <c r="JO510" s="27"/>
      <c r="JP510" s="27"/>
      <c r="JQ510" s="27"/>
      <c r="JR510" s="27"/>
      <c r="JS510" s="27"/>
      <c r="JT510" s="27"/>
      <c r="JU510" s="27"/>
      <c r="JV510" s="27"/>
      <c r="JW510" s="27"/>
      <c r="JX510" s="27"/>
      <c r="JY510" s="27"/>
      <c r="JZ510" s="27"/>
      <c r="KA510" s="27"/>
      <c r="KB510" s="27"/>
      <c r="KC510" s="27"/>
      <c r="KD510" s="27"/>
      <c r="KE510" s="27"/>
      <c r="KF510" s="27"/>
      <c r="KG510" s="27"/>
      <c r="KH510" s="27"/>
      <c r="KI510" s="27"/>
      <c r="KJ510" s="27"/>
      <c r="KK510" s="27"/>
      <c r="KL510" s="27"/>
      <c r="KM510" s="27"/>
      <c r="KN510" s="27"/>
      <c r="KO510" s="27"/>
      <c r="KP510" s="27"/>
      <c r="KQ510" s="27"/>
      <c r="KR510" s="27"/>
      <c r="KS510" s="27"/>
      <c r="KT510" s="27"/>
    </row>
    <row r="511" spans="1:306" ht="12.75">
      <c r="A511" s="27"/>
      <c r="B511" s="27"/>
      <c r="K511" s="14"/>
      <c r="R511" s="14"/>
      <c r="AA511" s="14"/>
      <c r="AH511" s="14"/>
      <c r="IY511" s="27"/>
      <c r="IZ511" s="27"/>
      <c r="JA511" s="27"/>
      <c r="JB511" s="27"/>
      <c r="JC511" s="27"/>
      <c r="JD511" s="27"/>
      <c r="JE511" s="27"/>
      <c r="JF511" s="27"/>
      <c r="JG511" s="27"/>
      <c r="JH511" s="27"/>
      <c r="JI511" s="27"/>
      <c r="JJ511" s="27"/>
      <c r="JK511" s="27"/>
      <c r="JL511" s="27"/>
      <c r="JM511" s="27"/>
      <c r="JN511" s="27"/>
      <c r="JO511" s="27"/>
      <c r="JP511" s="27"/>
      <c r="JQ511" s="27"/>
      <c r="JR511" s="27"/>
      <c r="JS511" s="27"/>
      <c r="JT511" s="27"/>
      <c r="JU511" s="27"/>
      <c r="JV511" s="27"/>
      <c r="JW511" s="27"/>
      <c r="JX511" s="27"/>
      <c r="JY511" s="27"/>
      <c r="JZ511" s="27"/>
      <c r="KA511" s="27"/>
      <c r="KB511" s="27"/>
      <c r="KC511" s="27"/>
      <c r="KD511" s="27"/>
      <c r="KE511" s="27"/>
      <c r="KF511" s="27"/>
      <c r="KG511" s="27"/>
      <c r="KH511" s="27"/>
      <c r="KI511" s="27"/>
      <c r="KJ511" s="27"/>
      <c r="KK511" s="27"/>
      <c r="KL511" s="27"/>
      <c r="KM511" s="27"/>
      <c r="KN511" s="27"/>
      <c r="KO511" s="27"/>
      <c r="KP511" s="27"/>
      <c r="KQ511" s="27"/>
      <c r="KR511" s="27"/>
      <c r="KS511" s="27"/>
      <c r="KT511" s="27"/>
    </row>
    <row r="512" spans="1:306" ht="12.75">
      <c r="A512" s="27"/>
      <c r="B512" s="27"/>
      <c r="K512" s="14"/>
      <c r="R512" s="14"/>
      <c r="AA512" s="14"/>
      <c r="AH512" s="14"/>
      <c r="IY512" s="27"/>
      <c r="IZ512" s="27"/>
      <c r="JA512" s="27"/>
      <c r="JB512" s="27"/>
      <c r="JC512" s="27"/>
      <c r="JD512" s="27"/>
      <c r="JE512" s="27"/>
      <c r="JF512" s="27"/>
      <c r="JG512" s="27"/>
      <c r="JH512" s="27"/>
      <c r="JI512" s="27"/>
      <c r="JJ512" s="27"/>
      <c r="JK512" s="27"/>
      <c r="JL512" s="27"/>
      <c r="JM512" s="27"/>
      <c r="JN512" s="27"/>
      <c r="JO512" s="27"/>
      <c r="JP512" s="27"/>
      <c r="JQ512" s="27"/>
      <c r="JR512" s="27"/>
      <c r="JS512" s="27"/>
      <c r="JT512" s="27"/>
      <c r="JU512" s="27"/>
      <c r="JV512" s="27"/>
      <c r="JW512" s="27"/>
      <c r="JX512" s="27"/>
      <c r="JY512" s="27"/>
      <c r="JZ512" s="27"/>
      <c r="KA512" s="27"/>
      <c r="KB512" s="27"/>
      <c r="KC512" s="27"/>
      <c r="KD512" s="27"/>
      <c r="KE512" s="27"/>
      <c r="KF512" s="27"/>
      <c r="KG512" s="27"/>
      <c r="KH512" s="27"/>
      <c r="KI512" s="27"/>
      <c r="KJ512" s="27"/>
      <c r="KK512" s="27"/>
      <c r="KL512" s="27"/>
      <c r="KM512" s="27"/>
      <c r="KN512" s="27"/>
      <c r="KO512" s="27"/>
      <c r="KP512" s="27"/>
      <c r="KQ512" s="27"/>
      <c r="KR512" s="27"/>
      <c r="KS512" s="27"/>
      <c r="KT512" s="27"/>
    </row>
    <row r="513" spans="1:306" ht="12.75">
      <c r="A513" s="27"/>
      <c r="B513" s="27"/>
      <c r="K513" s="14"/>
      <c r="R513" s="14"/>
      <c r="AA513" s="14"/>
      <c r="AH513" s="14"/>
      <c r="IY513" s="27"/>
      <c r="IZ513" s="27"/>
      <c r="JA513" s="27"/>
      <c r="JB513" s="27"/>
      <c r="JC513" s="27"/>
      <c r="JD513" s="27"/>
      <c r="JE513" s="27"/>
      <c r="JF513" s="27"/>
      <c r="JG513" s="27"/>
      <c r="JH513" s="27"/>
      <c r="JI513" s="27"/>
      <c r="JJ513" s="27"/>
      <c r="JK513" s="27"/>
      <c r="JL513" s="27"/>
      <c r="JM513" s="27"/>
      <c r="JN513" s="27"/>
      <c r="JO513" s="27"/>
      <c r="JP513" s="27"/>
      <c r="JQ513" s="27"/>
      <c r="JR513" s="27"/>
      <c r="JS513" s="27"/>
      <c r="JT513" s="27"/>
      <c r="JU513" s="27"/>
      <c r="JV513" s="27"/>
      <c r="JW513" s="27"/>
      <c r="JX513" s="27"/>
      <c r="JY513" s="27"/>
      <c r="JZ513" s="27"/>
      <c r="KA513" s="27"/>
      <c r="KB513" s="27"/>
      <c r="KC513" s="27"/>
      <c r="KD513" s="27"/>
      <c r="KE513" s="27"/>
      <c r="KF513" s="27"/>
      <c r="KG513" s="27"/>
      <c r="KH513" s="27"/>
      <c r="KI513" s="27"/>
      <c r="KJ513" s="27"/>
      <c r="KK513" s="27"/>
      <c r="KL513" s="27"/>
      <c r="KM513" s="27"/>
      <c r="KN513" s="27"/>
      <c r="KO513" s="27"/>
      <c r="KP513" s="27"/>
      <c r="KQ513" s="27"/>
      <c r="KR513" s="27"/>
      <c r="KS513" s="27"/>
      <c r="KT513" s="27"/>
    </row>
    <row r="514" spans="1:306" ht="12.75">
      <c r="A514" s="27"/>
      <c r="B514" s="27"/>
      <c r="K514" s="14"/>
      <c r="R514" s="14"/>
      <c r="AA514" s="14"/>
      <c r="AH514" s="14"/>
      <c r="IY514" s="27"/>
      <c r="IZ514" s="27"/>
      <c r="JA514" s="27"/>
      <c r="JB514" s="27"/>
      <c r="JC514" s="27"/>
      <c r="JD514" s="27"/>
      <c r="JE514" s="27"/>
      <c r="JF514" s="27"/>
      <c r="JG514" s="27"/>
      <c r="JH514" s="27"/>
      <c r="JI514" s="27"/>
      <c r="JJ514" s="27"/>
      <c r="JK514" s="27"/>
      <c r="JL514" s="27"/>
      <c r="JM514" s="27"/>
      <c r="JN514" s="27"/>
      <c r="JO514" s="27"/>
      <c r="JP514" s="27"/>
      <c r="JQ514" s="27"/>
      <c r="JR514" s="27"/>
      <c r="JS514" s="27"/>
      <c r="JT514" s="27"/>
      <c r="JU514" s="27"/>
      <c r="JV514" s="27"/>
      <c r="JW514" s="27"/>
      <c r="JX514" s="27"/>
      <c r="JY514" s="27"/>
      <c r="JZ514" s="27"/>
      <c r="KA514" s="27"/>
      <c r="KB514" s="27"/>
      <c r="KC514" s="27"/>
      <c r="KD514" s="27"/>
      <c r="KE514" s="27"/>
      <c r="KF514" s="27"/>
      <c r="KG514" s="27"/>
      <c r="KH514" s="27"/>
      <c r="KI514" s="27"/>
      <c r="KJ514" s="27"/>
      <c r="KK514" s="27"/>
      <c r="KL514" s="27"/>
      <c r="KM514" s="27"/>
      <c r="KN514" s="27"/>
      <c r="KO514" s="27"/>
      <c r="KP514" s="27"/>
      <c r="KQ514" s="27"/>
      <c r="KR514" s="27"/>
      <c r="KS514" s="27"/>
      <c r="KT514" s="27"/>
    </row>
    <row r="515" spans="1:306" ht="12.75">
      <c r="A515" s="27"/>
      <c r="B515" s="27"/>
      <c r="K515" s="14"/>
      <c r="R515" s="14"/>
      <c r="AA515" s="14"/>
      <c r="AH515" s="14"/>
      <c r="IY515" s="27"/>
      <c r="IZ515" s="27"/>
      <c r="JA515" s="27"/>
      <c r="JB515" s="27"/>
      <c r="JC515" s="27"/>
      <c r="JD515" s="27"/>
      <c r="JE515" s="27"/>
      <c r="JF515" s="27"/>
      <c r="JG515" s="27"/>
      <c r="JH515" s="27"/>
      <c r="JI515" s="27"/>
      <c r="JJ515" s="27"/>
      <c r="JK515" s="27"/>
      <c r="JL515" s="27"/>
      <c r="JM515" s="27"/>
      <c r="JN515" s="27"/>
      <c r="JO515" s="27"/>
      <c r="JP515" s="27"/>
      <c r="JQ515" s="27"/>
      <c r="JR515" s="27"/>
      <c r="JS515" s="27"/>
      <c r="JT515" s="27"/>
      <c r="JU515" s="27"/>
      <c r="JV515" s="27"/>
      <c r="JW515" s="27"/>
      <c r="JX515" s="27"/>
      <c r="JY515" s="27"/>
      <c r="JZ515" s="27"/>
      <c r="KA515" s="27"/>
      <c r="KB515" s="27"/>
      <c r="KC515" s="27"/>
      <c r="KD515" s="27"/>
      <c r="KE515" s="27"/>
      <c r="KF515" s="27"/>
      <c r="KG515" s="27"/>
      <c r="KH515" s="27"/>
      <c r="KI515" s="27"/>
      <c r="KJ515" s="27"/>
      <c r="KK515" s="27"/>
      <c r="KL515" s="27"/>
      <c r="KM515" s="27"/>
      <c r="KN515" s="27"/>
      <c r="KO515" s="27"/>
      <c r="KP515" s="27"/>
      <c r="KQ515" s="27"/>
      <c r="KR515" s="27"/>
      <c r="KS515" s="27"/>
      <c r="KT515" s="27"/>
    </row>
    <row r="516" spans="1:306" ht="12.75">
      <c r="A516" s="27"/>
      <c r="B516" s="27"/>
      <c r="K516" s="14"/>
      <c r="R516" s="14"/>
      <c r="AA516" s="14"/>
      <c r="AH516" s="14"/>
      <c r="IY516" s="27"/>
      <c r="IZ516" s="27"/>
      <c r="JA516" s="27"/>
      <c r="JB516" s="27"/>
      <c r="JC516" s="27"/>
      <c r="JD516" s="27"/>
      <c r="JE516" s="27"/>
      <c r="JF516" s="27"/>
      <c r="JG516" s="27"/>
      <c r="JH516" s="27"/>
      <c r="JI516" s="27"/>
      <c r="JJ516" s="27"/>
      <c r="JK516" s="27"/>
      <c r="JL516" s="27"/>
      <c r="JM516" s="27"/>
      <c r="JN516" s="27"/>
      <c r="JO516" s="27"/>
      <c r="JP516" s="27"/>
      <c r="JQ516" s="27"/>
      <c r="JR516" s="27"/>
      <c r="JS516" s="27"/>
      <c r="JT516" s="27"/>
      <c r="JU516" s="27"/>
      <c r="JV516" s="27"/>
      <c r="JW516" s="27"/>
      <c r="JX516" s="27"/>
      <c r="JY516" s="27"/>
      <c r="JZ516" s="27"/>
      <c r="KA516" s="27"/>
      <c r="KB516" s="27"/>
      <c r="KC516" s="27"/>
      <c r="KD516" s="27"/>
      <c r="KE516" s="27"/>
      <c r="KF516" s="27"/>
      <c r="KG516" s="27"/>
      <c r="KH516" s="27"/>
      <c r="KI516" s="27"/>
      <c r="KJ516" s="27"/>
      <c r="KK516" s="27"/>
      <c r="KL516" s="27"/>
      <c r="KM516" s="27"/>
      <c r="KN516" s="27"/>
      <c r="KO516" s="27"/>
      <c r="KP516" s="27"/>
      <c r="KQ516" s="27"/>
      <c r="KR516" s="27"/>
      <c r="KS516" s="27"/>
      <c r="KT516" s="27"/>
    </row>
    <row r="517" spans="1:306" ht="12.75">
      <c r="A517" s="27"/>
      <c r="B517" s="27"/>
      <c r="K517" s="14"/>
      <c r="R517" s="14"/>
      <c r="AA517" s="14"/>
      <c r="AH517" s="14"/>
      <c r="IY517" s="27"/>
      <c r="IZ517" s="27"/>
      <c r="JA517" s="27"/>
      <c r="JB517" s="27"/>
      <c r="JC517" s="27"/>
      <c r="JD517" s="27"/>
      <c r="JE517" s="27"/>
      <c r="JF517" s="27"/>
      <c r="JG517" s="27"/>
      <c r="JH517" s="27"/>
      <c r="JI517" s="27"/>
      <c r="JJ517" s="27"/>
      <c r="JK517" s="27"/>
      <c r="JL517" s="27"/>
      <c r="JM517" s="27"/>
      <c r="JN517" s="27"/>
      <c r="JO517" s="27"/>
      <c r="JP517" s="27"/>
      <c r="JQ517" s="27"/>
      <c r="JR517" s="27"/>
      <c r="JS517" s="27"/>
      <c r="JT517" s="27"/>
      <c r="JU517" s="27"/>
      <c r="JV517" s="27"/>
      <c r="JW517" s="27"/>
      <c r="JX517" s="27"/>
      <c r="JY517" s="27"/>
      <c r="JZ517" s="27"/>
      <c r="KA517" s="27"/>
      <c r="KB517" s="27"/>
      <c r="KC517" s="27"/>
      <c r="KD517" s="27"/>
      <c r="KE517" s="27"/>
      <c r="KF517" s="27"/>
      <c r="KG517" s="27"/>
      <c r="KH517" s="27"/>
      <c r="KI517" s="27"/>
      <c r="KJ517" s="27"/>
      <c r="KK517" s="27"/>
      <c r="KL517" s="27"/>
      <c r="KM517" s="27"/>
      <c r="KN517" s="27"/>
      <c r="KO517" s="27"/>
      <c r="KP517" s="27"/>
      <c r="KQ517" s="27"/>
      <c r="KR517" s="27"/>
      <c r="KS517" s="27"/>
      <c r="KT517" s="27"/>
    </row>
    <row r="518" spans="1:306" ht="12.75">
      <c r="A518" s="27"/>
      <c r="B518" s="27"/>
      <c r="K518" s="14"/>
      <c r="R518" s="14"/>
      <c r="AA518" s="14"/>
      <c r="AH518" s="14"/>
      <c r="IY518" s="27"/>
      <c r="IZ518" s="27"/>
      <c r="JA518" s="27"/>
      <c r="JB518" s="27"/>
      <c r="JC518" s="27"/>
      <c r="JD518" s="27"/>
      <c r="JE518" s="27"/>
      <c r="JF518" s="27"/>
      <c r="JG518" s="27"/>
      <c r="JH518" s="27"/>
      <c r="JI518" s="27"/>
      <c r="JJ518" s="27"/>
      <c r="JK518" s="27"/>
      <c r="JL518" s="27"/>
      <c r="JM518" s="27"/>
      <c r="JN518" s="27"/>
      <c r="JO518" s="27"/>
      <c r="JP518" s="27"/>
      <c r="JQ518" s="27"/>
      <c r="JR518" s="27"/>
      <c r="JS518" s="27"/>
      <c r="JT518" s="27"/>
      <c r="JU518" s="27"/>
      <c r="JV518" s="27"/>
      <c r="JW518" s="27"/>
      <c r="JX518" s="27"/>
      <c r="JY518" s="27"/>
      <c r="JZ518" s="27"/>
      <c r="KA518" s="27"/>
      <c r="KB518" s="27"/>
      <c r="KC518" s="27"/>
      <c r="KD518" s="27"/>
      <c r="KE518" s="27"/>
      <c r="KF518" s="27"/>
      <c r="KG518" s="27"/>
      <c r="KH518" s="27"/>
      <c r="KI518" s="27"/>
      <c r="KJ518" s="27"/>
      <c r="KK518" s="27"/>
      <c r="KL518" s="27"/>
      <c r="KM518" s="27"/>
      <c r="KN518" s="27"/>
      <c r="KO518" s="27"/>
      <c r="KP518" s="27"/>
      <c r="KQ518" s="27"/>
      <c r="KR518" s="27"/>
      <c r="KS518" s="27"/>
      <c r="KT518" s="27"/>
    </row>
    <row r="519" spans="1:306" ht="12.75">
      <c r="A519" s="27"/>
      <c r="B519" s="27"/>
      <c r="K519" s="14"/>
      <c r="R519" s="14"/>
      <c r="AA519" s="14"/>
      <c r="AH519" s="14"/>
      <c r="IY519" s="27"/>
      <c r="IZ519" s="27"/>
      <c r="JA519" s="27"/>
      <c r="JB519" s="27"/>
      <c r="JC519" s="27"/>
      <c r="JD519" s="27"/>
      <c r="JE519" s="27"/>
      <c r="JF519" s="27"/>
      <c r="JG519" s="27"/>
      <c r="JH519" s="27"/>
      <c r="JI519" s="27"/>
      <c r="JJ519" s="27"/>
      <c r="JK519" s="27"/>
      <c r="JL519" s="27"/>
      <c r="JM519" s="27"/>
      <c r="JN519" s="27"/>
      <c r="JO519" s="27"/>
      <c r="JP519" s="27"/>
      <c r="JQ519" s="27"/>
      <c r="JR519" s="27"/>
      <c r="JS519" s="27"/>
      <c r="JT519" s="27"/>
      <c r="JU519" s="27"/>
      <c r="JV519" s="27"/>
      <c r="JW519" s="27"/>
      <c r="JX519" s="27"/>
      <c r="JY519" s="27"/>
      <c r="JZ519" s="27"/>
      <c r="KA519" s="27"/>
      <c r="KB519" s="27"/>
      <c r="KC519" s="27"/>
      <c r="KD519" s="27"/>
      <c r="KE519" s="27"/>
      <c r="KF519" s="27"/>
      <c r="KG519" s="27"/>
      <c r="KH519" s="27"/>
      <c r="KI519" s="27"/>
      <c r="KJ519" s="27"/>
      <c r="KK519" s="27"/>
      <c r="KL519" s="27"/>
      <c r="KM519" s="27"/>
      <c r="KN519" s="27"/>
      <c r="KO519" s="27"/>
      <c r="KP519" s="27"/>
      <c r="KQ519" s="27"/>
      <c r="KR519" s="27"/>
      <c r="KS519" s="27"/>
      <c r="KT519" s="27"/>
    </row>
    <row r="520" spans="1:306" ht="12.75">
      <c r="A520" s="27"/>
      <c r="B520" s="27"/>
      <c r="K520" s="14"/>
      <c r="R520" s="14"/>
      <c r="AA520" s="14"/>
      <c r="AH520" s="14"/>
      <c r="IY520" s="27"/>
      <c r="IZ520" s="27"/>
      <c r="JA520" s="27"/>
      <c r="JB520" s="27"/>
      <c r="JC520" s="27"/>
      <c r="JD520" s="27"/>
      <c r="JE520" s="27"/>
      <c r="JF520" s="27"/>
      <c r="JG520" s="27"/>
      <c r="JH520" s="27"/>
      <c r="JI520" s="27"/>
      <c r="JJ520" s="27"/>
      <c r="JK520" s="27"/>
      <c r="JL520" s="27"/>
      <c r="JM520" s="27"/>
      <c r="JN520" s="27"/>
      <c r="JO520" s="27"/>
      <c r="JP520" s="27"/>
      <c r="JQ520" s="27"/>
      <c r="JR520" s="27"/>
      <c r="JS520" s="27"/>
      <c r="JT520" s="27"/>
      <c r="JU520" s="27"/>
      <c r="JV520" s="27"/>
      <c r="JW520" s="27"/>
      <c r="JX520" s="27"/>
      <c r="JY520" s="27"/>
      <c r="JZ520" s="27"/>
      <c r="KA520" s="27"/>
      <c r="KB520" s="27"/>
      <c r="KC520" s="27"/>
      <c r="KD520" s="27"/>
      <c r="KE520" s="27"/>
      <c r="KF520" s="27"/>
      <c r="KG520" s="27"/>
      <c r="KH520" s="27"/>
      <c r="KI520" s="27"/>
      <c r="KJ520" s="27"/>
      <c r="KK520" s="27"/>
      <c r="KL520" s="27"/>
      <c r="KM520" s="27"/>
      <c r="KN520" s="27"/>
      <c r="KO520" s="27"/>
      <c r="KP520" s="27"/>
      <c r="KQ520" s="27"/>
      <c r="KR520" s="27"/>
      <c r="KS520" s="27"/>
      <c r="KT520" s="27"/>
    </row>
    <row r="521" spans="1:306" ht="12.75">
      <c r="A521" s="27"/>
      <c r="B521" s="27"/>
      <c r="K521" s="14"/>
      <c r="R521" s="14"/>
      <c r="AA521" s="14"/>
      <c r="AH521" s="14"/>
      <c r="IY521" s="27"/>
      <c r="IZ521" s="27"/>
      <c r="JA521" s="27"/>
      <c r="JB521" s="27"/>
      <c r="JC521" s="27"/>
      <c r="JD521" s="27"/>
      <c r="JE521" s="27"/>
      <c r="JF521" s="27"/>
      <c r="JG521" s="27"/>
      <c r="JH521" s="27"/>
      <c r="JI521" s="27"/>
      <c r="JJ521" s="27"/>
      <c r="JK521" s="27"/>
      <c r="JL521" s="27"/>
      <c r="JM521" s="27"/>
      <c r="JN521" s="27"/>
      <c r="JO521" s="27"/>
      <c r="JP521" s="27"/>
      <c r="JQ521" s="27"/>
      <c r="JR521" s="27"/>
      <c r="JS521" s="27"/>
      <c r="JT521" s="27"/>
      <c r="JU521" s="27"/>
      <c r="JV521" s="27"/>
      <c r="JW521" s="27"/>
      <c r="JX521" s="27"/>
      <c r="JY521" s="27"/>
      <c r="JZ521" s="27"/>
      <c r="KA521" s="27"/>
      <c r="KB521" s="27"/>
      <c r="KC521" s="27"/>
      <c r="KD521" s="27"/>
      <c r="KE521" s="27"/>
      <c r="KF521" s="27"/>
      <c r="KG521" s="27"/>
      <c r="KH521" s="27"/>
      <c r="KI521" s="27"/>
      <c r="KJ521" s="27"/>
      <c r="KK521" s="27"/>
      <c r="KL521" s="27"/>
      <c r="KM521" s="27"/>
      <c r="KN521" s="27"/>
      <c r="KO521" s="27"/>
      <c r="KP521" s="27"/>
      <c r="KQ521" s="27"/>
      <c r="KR521" s="27"/>
      <c r="KS521" s="27"/>
      <c r="KT521" s="27"/>
    </row>
    <row r="522" spans="1:306" ht="12.75">
      <c r="A522" s="27"/>
      <c r="B522" s="27"/>
      <c r="K522" s="14"/>
      <c r="R522" s="14"/>
      <c r="AA522" s="14"/>
      <c r="AH522" s="14"/>
      <c r="IY522" s="27"/>
      <c r="IZ522" s="27"/>
      <c r="JA522" s="27"/>
      <c r="JB522" s="27"/>
      <c r="JC522" s="27"/>
      <c r="JD522" s="27"/>
      <c r="JE522" s="27"/>
      <c r="JF522" s="27"/>
      <c r="JG522" s="27"/>
      <c r="JH522" s="27"/>
      <c r="JI522" s="27"/>
      <c r="JJ522" s="27"/>
      <c r="JK522" s="27"/>
      <c r="JL522" s="27"/>
      <c r="JM522" s="27"/>
      <c r="JN522" s="27"/>
      <c r="JO522" s="27"/>
      <c r="JP522" s="27"/>
      <c r="JQ522" s="27"/>
      <c r="JR522" s="27"/>
      <c r="JS522" s="27"/>
      <c r="JT522" s="27"/>
      <c r="JU522" s="27"/>
      <c r="JV522" s="27"/>
      <c r="JW522" s="27"/>
      <c r="JX522" s="27"/>
      <c r="JY522" s="27"/>
      <c r="JZ522" s="27"/>
      <c r="KA522" s="27"/>
      <c r="KB522" s="27"/>
      <c r="KC522" s="27"/>
      <c r="KD522" s="27"/>
      <c r="KE522" s="27"/>
      <c r="KF522" s="27"/>
      <c r="KG522" s="27"/>
      <c r="KH522" s="27"/>
      <c r="KI522" s="27"/>
      <c r="KJ522" s="27"/>
      <c r="KK522" s="27"/>
      <c r="KL522" s="27"/>
      <c r="KM522" s="27"/>
      <c r="KN522" s="27"/>
      <c r="KO522" s="27"/>
      <c r="KP522" s="27"/>
      <c r="KQ522" s="27"/>
      <c r="KR522" s="27"/>
      <c r="KS522" s="27"/>
      <c r="KT522" s="27"/>
    </row>
    <row r="523" spans="1:306" ht="12.75">
      <c r="A523" s="27"/>
      <c r="B523" s="27"/>
      <c r="K523" s="14"/>
      <c r="R523" s="14"/>
      <c r="AA523" s="14"/>
      <c r="AH523" s="14"/>
      <c r="IY523" s="27"/>
      <c r="IZ523" s="27"/>
      <c r="JA523" s="27"/>
      <c r="JB523" s="27"/>
      <c r="JC523" s="27"/>
      <c r="JD523" s="27"/>
      <c r="JE523" s="27"/>
      <c r="JF523" s="27"/>
      <c r="JG523" s="27"/>
      <c r="JH523" s="27"/>
      <c r="JI523" s="27"/>
      <c r="JJ523" s="27"/>
      <c r="JK523" s="27"/>
      <c r="JL523" s="27"/>
      <c r="JM523" s="27"/>
      <c r="JN523" s="27"/>
      <c r="JO523" s="27"/>
      <c r="JP523" s="27"/>
      <c r="JQ523" s="27"/>
      <c r="JR523" s="27"/>
      <c r="JS523" s="27"/>
      <c r="JT523" s="27"/>
      <c r="JU523" s="27"/>
      <c r="JV523" s="27"/>
      <c r="JW523" s="27"/>
      <c r="JX523" s="27"/>
      <c r="JY523" s="27"/>
      <c r="JZ523" s="27"/>
      <c r="KA523" s="27"/>
      <c r="KB523" s="27"/>
      <c r="KC523" s="27"/>
      <c r="KD523" s="27"/>
      <c r="KE523" s="27"/>
      <c r="KF523" s="27"/>
      <c r="KG523" s="27"/>
      <c r="KH523" s="27"/>
      <c r="KI523" s="27"/>
      <c r="KJ523" s="27"/>
      <c r="KK523" s="27"/>
      <c r="KL523" s="27"/>
      <c r="KM523" s="27"/>
      <c r="KN523" s="27"/>
      <c r="KO523" s="27"/>
      <c r="KP523" s="27"/>
      <c r="KQ523" s="27"/>
      <c r="KR523" s="27"/>
      <c r="KS523" s="27"/>
      <c r="KT523" s="27"/>
    </row>
    <row r="524" spans="1:306" ht="12.75">
      <c r="A524" s="27"/>
      <c r="B524" s="27"/>
      <c r="K524" s="14"/>
      <c r="R524" s="14"/>
      <c r="AA524" s="14"/>
      <c r="AH524" s="14"/>
      <c r="IY524" s="27"/>
      <c r="IZ524" s="27"/>
      <c r="JA524" s="27"/>
      <c r="JB524" s="27"/>
      <c r="JC524" s="27"/>
      <c r="JD524" s="27"/>
      <c r="JE524" s="27"/>
      <c r="JF524" s="27"/>
      <c r="JG524" s="27"/>
      <c r="JH524" s="27"/>
      <c r="JI524" s="27"/>
      <c r="JJ524" s="27"/>
      <c r="JK524" s="27"/>
      <c r="JL524" s="27"/>
      <c r="JM524" s="27"/>
      <c r="JN524" s="27"/>
      <c r="JO524" s="27"/>
      <c r="JP524" s="27"/>
      <c r="JQ524" s="27"/>
      <c r="JR524" s="27"/>
      <c r="JS524" s="27"/>
      <c r="JT524" s="27"/>
      <c r="JU524" s="27"/>
      <c r="JV524" s="27"/>
      <c r="JW524" s="27"/>
      <c r="JX524" s="27"/>
      <c r="JY524" s="27"/>
      <c r="JZ524" s="27"/>
      <c r="KA524" s="27"/>
      <c r="KB524" s="27"/>
      <c r="KC524" s="27"/>
      <c r="KD524" s="27"/>
      <c r="KE524" s="27"/>
      <c r="KF524" s="27"/>
      <c r="KG524" s="27"/>
      <c r="KH524" s="27"/>
      <c r="KI524" s="27"/>
      <c r="KJ524" s="27"/>
      <c r="KK524" s="27"/>
      <c r="KL524" s="27"/>
      <c r="KM524" s="27"/>
      <c r="KN524" s="27"/>
      <c r="KO524" s="27"/>
      <c r="KP524" s="27"/>
      <c r="KQ524" s="27"/>
      <c r="KR524" s="27"/>
      <c r="KS524" s="27"/>
      <c r="KT524" s="27"/>
    </row>
    <row r="525" spans="1:306" ht="12.75">
      <c r="A525" s="27"/>
      <c r="B525" s="27"/>
      <c r="K525" s="14"/>
      <c r="R525" s="14"/>
      <c r="AA525" s="14"/>
      <c r="AH525" s="14"/>
      <c r="IY525" s="27"/>
      <c r="IZ525" s="27"/>
      <c r="JA525" s="27"/>
      <c r="JB525" s="27"/>
      <c r="JC525" s="27"/>
      <c r="JD525" s="27"/>
      <c r="JE525" s="27"/>
      <c r="JF525" s="27"/>
      <c r="JG525" s="27"/>
      <c r="JH525" s="27"/>
      <c r="JI525" s="27"/>
      <c r="JJ525" s="27"/>
      <c r="JK525" s="27"/>
      <c r="JL525" s="27"/>
      <c r="JM525" s="27"/>
      <c r="JN525" s="27"/>
      <c r="JO525" s="27"/>
      <c r="JP525" s="27"/>
      <c r="JQ525" s="27"/>
      <c r="JR525" s="27"/>
      <c r="JS525" s="27"/>
      <c r="JT525" s="27"/>
      <c r="JU525" s="27"/>
      <c r="JV525" s="27"/>
      <c r="JW525" s="27"/>
      <c r="JX525" s="27"/>
      <c r="JY525" s="27"/>
      <c r="JZ525" s="27"/>
      <c r="KA525" s="27"/>
      <c r="KB525" s="27"/>
      <c r="KC525" s="27"/>
      <c r="KD525" s="27"/>
      <c r="KE525" s="27"/>
      <c r="KF525" s="27"/>
      <c r="KG525" s="27"/>
      <c r="KH525" s="27"/>
      <c r="KI525" s="27"/>
      <c r="KJ525" s="27"/>
      <c r="KK525" s="27"/>
      <c r="KL525" s="27"/>
      <c r="KM525" s="27"/>
      <c r="KN525" s="27"/>
      <c r="KO525" s="27"/>
      <c r="KP525" s="27"/>
      <c r="KQ525" s="27"/>
      <c r="KR525" s="27"/>
      <c r="KS525" s="27"/>
      <c r="KT525" s="27"/>
    </row>
    <row r="526" spans="1:306" ht="12.75">
      <c r="A526" s="27"/>
      <c r="B526" s="27"/>
      <c r="K526" s="14"/>
      <c r="R526" s="14"/>
      <c r="AA526" s="14"/>
      <c r="AH526" s="14"/>
      <c r="IY526" s="27"/>
      <c r="IZ526" s="27"/>
      <c r="JA526" s="27"/>
      <c r="JB526" s="27"/>
      <c r="JC526" s="27"/>
      <c r="JD526" s="27"/>
      <c r="JE526" s="27"/>
      <c r="JF526" s="27"/>
      <c r="JG526" s="27"/>
      <c r="JH526" s="27"/>
      <c r="JI526" s="27"/>
      <c r="JJ526" s="27"/>
      <c r="JK526" s="27"/>
      <c r="JL526" s="27"/>
      <c r="JM526" s="27"/>
      <c r="JN526" s="27"/>
      <c r="JO526" s="27"/>
      <c r="JP526" s="27"/>
      <c r="JQ526" s="27"/>
      <c r="JR526" s="27"/>
      <c r="JS526" s="27"/>
      <c r="JT526" s="27"/>
      <c r="JU526" s="27"/>
      <c r="JV526" s="27"/>
      <c r="JW526" s="27"/>
      <c r="JX526" s="27"/>
      <c r="JY526" s="27"/>
      <c r="JZ526" s="27"/>
      <c r="KA526" s="27"/>
      <c r="KB526" s="27"/>
      <c r="KC526" s="27"/>
      <c r="KD526" s="27"/>
      <c r="KE526" s="27"/>
      <c r="KF526" s="27"/>
      <c r="KG526" s="27"/>
      <c r="KH526" s="27"/>
      <c r="KI526" s="27"/>
      <c r="KJ526" s="27"/>
      <c r="KK526" s="27"/>
      <c r="KL526" s="27"/>
      <c r="KM526" s="27"/>
      <c r="KN526" s="27"/>
      <c r="KO526" s="27"/>
      <c r="KP526" s="27"/>
      <c r="KQ526" s="27"/>
      <c r="KR526" s="27"/>
      <c r="KS526" s="27"/>
      <c r="KT526" s="27"/>
    </row>
    <row r="527" spans="1:306" ht="12.75">
      <c r="A527" s="27"/>
      <c r="B527" s="27"/>
      <c r="K527" s="14"/>
      <c r="R527" s="14"/>
      <c r="AA527" s="14"/>
      <c r="AH527" s="14"/>
      <c r="IY527" s="27"/>
      <c r="IZ527" s="27"/>
      <c r="JA527" s="27"/>
      <c r="JB527" s="27"/>
      <c r="JC527" s="27"/>
      <c r="JD527" s="27"/>
      <c r="JE527" s="27"/>
      <c r="JF527" s="27"/>
      <c r="JG527" s="27"/>
      <c r="JH527" s="27"/>
      <c r="JI527" s="27"/>
      <c r="JJ527" s="27"/>
      <c r="JK527" s="27"/>
      <c r="JL527" s="27"/>
      <c r="JM527" s="27"/>
      <c r="JN527" s="27"/>
      <c r="JO527" s="27"/>
      <c r="JP527" s="27"/>
      <c r="JQ527" s="27"/>
      <c r="JR527" s="27"/>
      <c r="JS527" s="27"/>
      <c r="JT527" s="27"/>
      <c r="JU527" s="27"/>
      <c r="JV527" s="27"/>
      <c r="JW527" s="27"/>
      <c r="JX527" s="27"/>
      <c r="JY527" s="27"/>
      <c r="JZ527" s="27"/>
      <c r="KA527" s="27"/>
      <c r="KB527" s="27"/>
      <c r="KC527" s="27"/>
      <c r="KD527" s="27"/>
      <c r="KE527" s="27"/>
      <c r="KF527" s="27"/>
      <c r="KG527" s="27"/>
      <c r="KH527" s="27"/>
      <c r="KI527" s="27"/>
      <c r="KJ527" s="27"/>
      <c r="KK527" s="27"/>
      <c r="KL527" s="27"/>
      <c r="KM527" s="27"/>
      <c r="KN527" s="27"/>
      <c r="KO527" s="27"/>
      <c r="KP527" s="27"/>
      <c r="KQ527" s="27"/>
      <c r="KR527" s="27"/>
      <c r="KS527" s="27"/>
      <c r="KT527" s="27"/>
    </row>
    <row r="528" spans="1:306" ht="12.75">
      <c r="A528" s="27"/>
      <c r="B528" s="27"/>
      <c r="K528" s="14"/>
      <c r="R528" s="14"/>
      <c r="AA528" s="14"/>
      <c r="AH528" s="14"/>
      <c r="IY528" s="27"/>
      <c r="IZ528" s="27"/>
      <c r="JA528" s="27"/>
      <c r="JB528" s="27"/>
      <c r="JC528" s="27"/>
      <c r="JD528" s="27"/>
      <c r="JE528" s="27"/>
      <c r="JF528" s="27"/>
      <c r="JG528" s="27"/>
      <c r="JH528" s="27"/>
      <c r="JI528" s="27"/>
      <c r="JJ528" s="27"/>
      <c r="JK528" s="27"/>
      <c r="JL528" s="27"/>
      <c r="JM528" s="27"/>
      <c r="JN528" s="27"/>
      <c r="JO528" s="27"/>
      <c r="JP528" s="27"/>
      <c r="JQ528" s="27"/>
      <c r="JR528" s="27"/>
      <c r="JS528" s="27"/>
      <c r="JT528" s="27"/>
      <c r="JU528" s="27"/>
      <c r="JV528" s="27"/>
      <c r="JW528" s="27"/>
      <c r="JX528" s="27"/>
      <c r="JY528" s="27"/>
      <c r="JZ528" s="27"/>
      <c r="KA528" s="27"/>
      <c r="KB528" s="27"/>
      <c r="KC528" s="27"/>
      <c r="KD528" s="27"/>
      <c r="KE528" s="27"/>
      <c r="KF528" s="27"/>
      <c r="KG528" s="27"/>
      <c r="KH528" s="27"/>
      <c r="KI528" s="27"/>
      <c r="KJ528" s="27"/>
      <c r="KK528" s="27"/>
      <c r="KL528" s="27"/>
      <c r="KM528" s="27"/>
      <c r="KN528" s="27"/>
      <c r="KO528" s="27"/>
      <c r="KP528" s="27"/>
      <c r="KQ528" s="27"/>
      <c r="KR528" s="27"/>
      <c r="KS528" s="27"/>
      <c r="KT528" s="27"/>
    </row>
    <row r="529" spans="1:306" ht="12.75">
      <c r="A529" s="27"/>
      <c r="B529" s="27"/>
      <c r="K529" s="14"/>
      <c r="R529" s="14"/>
      <c r="AA529" s="14"/>
      <c r="AH529" s="14"/>
      <c r="IY529" s="27"/>
      <c r="IZ529" s="27"/>
      <c r="JA529" s="27"/>
      <c r="JB529" s="27"/>
      <c r="JC529" s="27"/>
      <c r="JD529" s="27"/>
      <c r="JE529" s="27"/>
      <c r="JF529" s="27"/>
      <c r="JG529" s="27"/>
      <c r="JH529" s="27"/>
      <c r="JI529" s="27"/>
      <c r="JJ529" s="27"/>
      <c r="JK529" s="27"/>
      <c r="JL529" s="27"/>
      <c r="JM529" s="27"/>
      <c r="JN529" s="27"/>
      <c r="JO529" s="27"/>
      <c r="JP529" s="27"/>
      <c r="JQ529" s="27"/>
      <c r="JR529" s="27"/>
      <c r="JS529" s="27"/>
      <c r="JT529" s="27"/>
      <c r="JU529" s="27"/>
      <c r="JV529" s="27"/>
      <c r="JW529" s="27"/>
      <c r="JX529" s="27"/>
      <c r="JY529" s="27"/>
      <c r="JZ529" s="27"/>
      <c r="KA529" s="27"/>
      <c r="KB529" s="27"/>
      <c r="KC529" s="27"/>
      <c r="KD529" s="27"/>
      <c r="KE529" s="27"/>
      <c r="KF529" s="27"/>
      <c r="KG529" s="27"/>
      <c r="KH529" s="27"/>
      <c r="KI529" s="27"/>
      <c r="KJ529" s="27"/>
      <c r="KK529" s="27"/>
      <c r="KL529" s="27"/>
      <c r="KM529" s="27"/>
      <c r="KN529" s="27"/>
      <c r="KO529" s="27"/>
      <c r="KP529" s="27"/>
      <c r="KQ529" s="27"/>
      <c r="KR529" s="27"/>
      <c r="KS529" s="27"/>
      <c r="KT529" s="27"/>
    </row>
    <row r="530" spans="1:306" ht="12.75">
      <c r="A530" s="27"/>
      <c r="B530" s="27"/>
      <c r="K530" s="14"/>
      <c r="R530" s="14"/>
      <c r="AA530" s="14"/>
      <c r="AH530" s="14"/>
      <c r="IY530" s="27"/>
      <c r="IZ530" s="27"/>
      <c r="JA530" s="27"/>
      <c r="JB530" s="27"/>
      <c r="JC530" s="27"/>
      <c r="JD530" s="27"/>
      <c r="JE530" s="27"/>
      <c r="JF530" s="27"/>
      <c r="JG530" s="27"/>
      <c r="JH530" s="27"/>
      <c r="JI530" s="27"/>
      <c r="JJ530" s="27"/>
      <c r="JK530" s="27"/>
      <c r="JL530" s="27"/>
      <c r="JM530" s="27"/>
      <c r="JN530" s="27"/>
      <c r="JO530" s="27"/>
      <c r="JP530" s="27"/>
      <c r="JQ530" s="27"/>
      <c r="JR530" s="27"/>
      <c r="JS530" s="27"/>
      <c r="JT530" s="27"/>
      <c r="JU530" s="27"/>
      <c r="JV530" s="27"/>
      <c r="JW530" s="27"/>
      <c r="JX530" s="27"/>
      <c r="JY530" s="27"/>
      <c r="JZ530" s="27"/>
      <c r="KA530" s="27"/>
      <c r="KB530" s="27"/>
      <c r="KC530" s="27"/>
      <c r="KD530" s="27"/>
      <c r="KE530" s="27"/>
      <c r="KF530" s="27"/>
      <c r="KG530" s="27"/>
      <c r="KH530" s="27"/>
      <c r="KI530" s="27"/>
      <c r="KJ530" s="27"/>
      <c r="KK530" s="27"/>
      <c r="KL530" s="27"/>
      <c r="KM530" s="27"/>
      <c r="KN530" s="27"/>
      <c r="KO530" s="27"/>
      <c r="KP530" s="27"/>
      <c r="KQ530" s="27"/>
      <c r="KR530" s="27"/>
      <c r="KS530" s="27"/>
      <c r="KT530" s="27"/>
    </row>
    <row r="531" spans="1:306" ht="12.75">
      <c r="A531" s="27"/>
      <c r="B531" s="27"/>
      <c r="K531" s="14"/>
      <c r="R531" s="14"/>
      <c r="AA531" s="14"/>
      <c r="AH531" s="14"/>
      <c r="IY531" s="27"/>
      <c r="IZ531" s="27"/>
      <c r="JA531" s="27"/>
      <c r="JB531" s="27"/>
      <c r="JC531" s="27"/>
      <c r="JD531" s="27"/>
      <c r="JE531" s="27"/>
      <c r="JF531" s="27"/>
      <c r="JG531" s="27"/>
      <c r="JH531" s="27"/>
      <c r="JI531" s="27"/>
      <c r="JJ531" s="27"/>
      <c r="JK531" s="27"/>
      <c r="JL531" s="27"/>
      <c r="JM531" s="27"/>
      <c r="JN531" s="27"/>
      <c r="JO531" s="27"/>
      <c r="JP531" s="27"/>
      <c r="JQ531" s="27"/>
      <c r="JR531" s="27"/>
      <c r="JS531" s="27"/>
      <c r="JT531" s="27"/>
      <c r="JU531" s="27"/>
      <c r="JV531" s="27"/>
      <c r="JW531" s="27"/>
      <c r="JX531" s="27"/>
      <c r="JY531" s="27"/>
      <c r="JZ531" s="27"/>
      <c r="KA531" s="27"/>
      <c r="KB531" s="27"/>
      <c r="KC531" s="27"/>
      <c r="KD531" s="27"/>
      <c r="KE531" s="27"/>
      <c r="KF531" s="27"/>
      <c r="KG531" s="27"/>
      <c r="KH531" s="27"/>
      <c r="KI531" s="27"/>
      <c r="KJ531" s="27"/>
      <c r="KK531" s="27"/>
      <c r="KL531" s="27"/>
      <c r="KM531" s="27"/>
      <c r="KN531" s="27"/>
      <c r="KO531" s="27"/>
      <c r="KP531" s="27"/>
      <c r="KQ531" s="27"/>
      <c r="KR531" s="27"/>
      <c r="KS531" s="27"/>
      <c r="KT531" s="27"/>
    </row>
    <row r="532" spans="1:306" ht="12.75">
      <c r="A532" s="27"/>
      <c r="B532" s="27"/>
      <c r="K532" s="14"/>
      <c r="R532" s="14"/>
      <c r="AA532" s="14"/>
      <c r="AH532" s="14"/>
      <c r="IY532" s="27"/>
      <c r="IZ532" s="27"/>
      <c r="JA532" s="27"/>
      <c r="JB532" s="27"/>
      <c r="JC532" s="27"/>
      <c r="JD532" s="27"/>
      <c r="JE532" s="27"/>
      <c r="JF532" s="27"/>
      <c r="JG532" s="27"/>
      <c r="JH532" s="27"/>
      <c r="JI532" s="27"/>
      <c r="JJ532" s="27"/>
      <c r="JK532" s="27"/>
      <c r="JL532" s="27"/>
      <c r="JM532" s="27"/>
      <c r="JN532" s="27"/>
      <c r="JO532" s="27"/>
      <c r="JP532" s="27"/>
      <c r="JQ532" s="27"/>
      <c r="JR532" s="27"/>
      <c r="JS532" s="27"/>
      <c r="JT532" s="27"/>
      <c r="JU532" s="27"/>
      <c r="JV532" s="27"/>
      <c r="JW532" s="27"/>
      <c r="JX532" s="27"/>
      <c r="JY532" s="27"/>
      <c r="JZ532" s="27"/>
      <c r="KA532" s="27"/>
      <c r="KB532" s="27"/>
      <c r="KC532" s="27"/>
      <c r="KD532" s="27"/>
      <c r="KE532" s="27"/>
      <c r="KF532" s="27"/>
      <c r="KG532" s="27"/>
      <c r="KH532" s="27"/>
      <c r="KI532" s="27"/>
      <c r="KJ532" s="27"/>
      <c r="KK532" s="27"/>
      <c r="KL532" s="27"/>
      <c r="KM532" s="27"/>
      <c r="KN532" s="27"/>
      <c r="KO532" s="27"/>
      <c r="KP532" s="27"/>
      <c r="KQ532" s="27"/>
      <c r="KR532" s="27"/>
      <c r="KS532" s="27"/>
      <c r="KT532" s="27"/>
    </row>
    <row r="533" spans="1:306" ht="12.75">
      <c r="A533" s="27"/>
      <c r="B533" s="27"/>
      <c r="K533" s="14"/>
      <c r="R533" s="14"/>
      <c r="AA533" s="14"/>
      <c r="AH533" s="14"/>
      <c r="IY533" s="27"/>
      <c r="IZ533" s="27"/>
      <c r="JA533" s="27"/>
      <c r="JB533" s="27"/>
      <c r="JC533" s="27"/>
      <c r="JD533" s="27"/>
      <c r="JE533" s="27"/>
      <c r="JF533" s="27"/>
      <c r="JG533" s="27"/>
      <c r="JH533" s="27"/>
      <c r="JI533" s="27"/>
      <c r="JJ533" s="27"/>
      <c r="JK533" s="27"/>
      <c r="JL533" s="27"/>
      <c r="JM533" s="27"/>
      <c r="JN533" s="27"/>
      <c r="JO533" s="27"/>
      <c r="JP533" s="27"/>
      <c r="JQ533" s="27"/>
      <c r="JR533" s="27"/>
      <c r="JS533" s="27"/>
      <c r="JT533" s="27"/>
      <c r="JU533" s="27"/>
      <c r="JV533" s="27"/>
      <c r="JW533" s="27"/>
      <c r="JX533" s="27"/>
      <c r="JY533" s="27"/>
      <c r="JZ533" s="27"/>
      <c r="KA533" s="27"/>
      <c r="KB533" s="27"/>
      <c r="KC533" s="27"/>
      <c r="KD533" s="27"/>
      <c r="KE533" s="27"/>
      <c r="KF533" s="27"/>
      <c r="KG533" s="27"/>
      <c r="KH533" s="27"/>
      <c r="KI533" s="27"/>
      <c r="KJ533" s="27"/>
      <c r="KK533" s="27"/>
      <c r="KL533" s="27"/>
      <c r="KM533" s="27"/>
      <c r="KN533" s="27"/>
      <c r="KO533" s="27"/>
      <c r="KP533" s="27"/>
      <c r="KQ533" s="27"/>
      <c r="KR533" s="27"/>
      <c r="KS533" s="27"/>
      <c r="KT533" s="27"/>
    </row>
    <row r="534" spans="1:306" ht="12.75">
      <c r="A534" s="27"/>
      <c r="B534" s="27"/>
      <c r="K534" s="14"/>
      <c r="R534" s="14"/>
      <c r="AA534" s="14"/>
      <c r="AH534" s="14"/>
      <c r="IY534" s="27"/>
      <c r="IZ534" s="27"/>
      <c r="JA534" s="27"/>
      <c r="JB534" s="27"/>
      <c r="JC534" s="27"/>
      <c r="JD534" s="27"/>
      <c r="JE534" s="27"/>
      <c r="JF534" s="27"/>
      <c r="JG534" s="27"/>
      <c r="JH534" s="27"/>
      <c r="JI534" s="27"/>
      <c r="JJ534" s="27"/>
      <c r="JK534" s="27"/>
      <c r="JL534" s="27"/>
      <c r="JM534" s="27"/>
      <c r="JN534" s="27"/>
      <c r="JO534" s="27"/>
      <c r="JP534" s="27"/>
      <c r="JQ534" s="27"/>
      <c r="JR534" s="27"/>
      <c r="JS534" s="27"/>
      <c r="JT534" s="27"/>
      <c r="JU534" s="27"/>
      <c r="JV534" s="27"/>
      <c r="JW534" s="27"/>
      <c r="JX534" s="27"/>
      <c r="JY534" s="27"/>
      <c r="JZ534" s="27"/>
      <c r="KA534" s="27"/>
      <c r="KB534" s="27"/>
      <c r="KC534" s="27"/>
      <c r="KD534" s="27"/>
      <c r="KE534" s="27"/>
      <c r="KF534" s="27"/>
      <c r="KG534" s="27"/>
      <c r="KH534" s="27"/>
      <c r="KI534" s="27"/>
      <c r="KJ534" s="27"/>
      <c r="KK534" s="27"/>
      <c r="KL534" s="27"/>
      <c r="KM534" s="27"/>
      <c r="KN534" s="27"/>
      <c r="KO534" s="27"/>
      <c r="KP534" s="27"/>
      <c r="KQ534" s="27"/>
      <c r="KR534" s="27"/>
      <c r="KS534" s="27"/>
      <c r="KT534" s="27"/>
    </row>
    <row r="535" spans="1:306" ht="12.75">
      <c r="A535" s="27"/>
      <c r="B535" s="27"/>
      <c r="K535" s="14"/>
      <c r="R535" s="14"/>
      <c r="AA535" s="14"/>
      <c r="AH535" s="14"/>
      <c r="IY535" s="27"/>
      <c r="IZ535" s="27"/>
      <c r="JA535" s="27"/>
      <c r="JB535" s="27"/>
      <c r="JC535" s="27"/>
      <c r="JD535" s="27"/>
      <c r="JE535" s="27"/>
      <c r="JF535" s="27"/>
      <c r="JG535" s="27"/>
      <c r="JH535" s="27"/>
      <c r="JI535" s="27"/>
      <c r="JJ535" s="27"/>
      <c r="JK535" s="27"/>
      <c r="JL535" s="27"/>
      <c r="JM535" s="27"/>
      <c r="JN535" s="27"/>
      <c r="JO535" s="27"/>
      <c r="JP535" s="27"/>
      <c r="JQ535" s="27"/>
      <c r="JR535" s="27"/>
      <c r="JS535" s="27"/>
      <c r="JT535" s="27"/>
      <c r="JU535" s="27"/>
      <c r="JV535" s="27"/>
      <c r="JW535" s="27"/>
      <c r="JX535" s="27"/>
      <c r="JY535" s="27"/>
      <c r="JZ535" s="27"/>
      <c r="KA535" s="27"/>
      <c r="KB535" s="27"/>
      <c r="KC535" s="27"/>
      <c r="KD535" s="27"/>
      <c r="KE535" s="27"/>
      <c r="KF535" s="27"/>
      <c r="KG535" s="27"/>
      <c r="KH535" s="27"/>
      <c r="KI535" s="27"/>
      <c r="KJ535" s="27"/>
      <c r="KK535" s="27"/>
      <c r="KL535" s="27"/>
      <c r="KM535" s="27"/>
      <c r="KN535" s="27"/>
      <c r="KO535" s="27"/>
      <c r="KP535" s="27"/>
      <c r="KQ535" s="27"/>
      <c r="KR535" s="27"/>
      <c r="KS535" s="27"/>
      <c r="KT535" s="27"/>
    </row>
    <row r="536" spans="1:306" ht="12.75">
      <c r="A536" s="27"/>
      <c r="B536" s="27"/>
      <c r="K536" s="14"/>
      <c r="R536" s="14"/>
      <c r="AA536" s="14"/>
      <c r="AH536" s="14"/>
      <c r="IY536" s="27"/>
      <c r="IZ536" s="27"/>
      <c r="JA536" s="27"/>
      <c r="JB536" s="27"/>
      <c r="JC536" s="27"/>
      <c r="JD536" s="27"/>
      <c r="JE536" s="27"/>
      <c r="JF536" s="27"/>
      <c r="JG536" s="27"/>
      <c r="JH536" s="27"/>
      <c r="JI536" s="27"/>
      <c r="JJ536" s="27"/>
      <c r="JK536" s="27"/>
      <c r="JL536" s="27"/>
      <c r="JM536" s="27"/>
      <c r="JN536" s="27"/>
      <c r="JO536" s="27"/>
      <c r="JP536" s="27"/>
      <c r="JQ536" s="27"/>
      <c r="JR536" s="27"/>
      <c r="JS536" s="27"/>
      <c r="JT536" s="27"/>
      <c r="JU536" s="27"/>
      <c r="JV536" s="27"/>
      <c r="JW536" s="27"/>
      <c r="JX536" s="27"/>
      <c r="JY536" s="27"/>
      <c r="JZ536" s="27"/>
      <c r="KA536" s="27"/>
      <c r="KB536" s="27"/>
      <c r="KC536" s="27"/>
      <c r="KD536" s="27"/>
      <c r="KE536" s="27"/>
      <c r="KF536" s="27"/>
      <c r="KG536" s="27"/>
      <c r="KH536" s="27"/>
      <c r="KI536" s="27"/>
      <c r="KJ536" s="27"/>
      <c r="KK536" s="27"/>
      <c r="KL536" s="27"/>
      <c r="KM536" s="27"/>
      <c r="KN536" s="27"/>
      <c r="KO536" s="27"/>
      <c r="KP536" s="27"/>
      <c r="KQ536" s="27"/>
      <c r="KR536" s="27"/>
      <c r="KS536" s="27"/>
      <c r="KT536" s="27"/>
    </row>
    <row r="537" spans="1:306" ht="12.75">
      <c r="A537" s="27"/>
      <c r="B537" s="27"/>
      <c r="K537" s="14"/>
      <c r="R537" s="14"/>
      <c r="AA537" s="14"/>
      <c r="AH537" s="14"/>
      <c r="IY537" s="27"/>
      <c r="IZ537" s="27"/>
      <c r="JA537" s="27"/>
      <c r="JB537" s="27"/>
      <c r="JC537" s="27"/>
      <c r="JD537" s="27"/>
      <c r="JE537" s="27"/>
      <c r="JF537" s="27"/>
      <c r="JG537" s="27"/>
      <c r="JH537" s="27"/>
      <c r="JI537" s="27"/>
      <c r="JJ537" s="27"/>
      <c r="JK537" s="27"/>
      <c r="JL537" s="27"/>
      <c r="JM537" s="27"/>
      <c r="JN537" s="27"/>
      <c r="JO537" s="27"/>
      <c r="JP537" s="27"/>
      <c r="JQ537" s="27"/>
      <c r="JR537" s="27"/>
      <c r="JS537" s="27"/>
      <c r="JT537" s="27"/>
      <c r="JU537" s="27"/>
      <c r="JV537" s="27"/>
      <c r="JW537" s="27"/>
      <c r="JX537" s="27"/>
      <c r="JY537" s="27"/>
      <c r="JZ537" s="27"/>
      <c r="KA537" s="27"/>
      <c r="KB537" s="27"/>
      <c r="KC537" s="27"/>
      <c r="KD537" s="27"/>
      <c r="KE537" s="27"/>
      <c r="KF537" s="27"/>
      <c r="KG537" s="27"/>
      <c r="KH537" s="27"/>
      <c r="KI537" s="27"/>
      <c r="KJ537" s="27"/>
      <c r="KK537" s="27"/>
      <c r="KL537" s="27"/>
      <c r="KM537" s="27"/>
      <c r="KN537" s="27"/>
      <c r="KO537" s="27"/>
      <c r="KP537" s="27"/>
      <c r="KQ537" s="27"/>
      <c r="KR537" s="27"/>
      <c r="KS537" s="27"/>
      <c r="KT537" s="27"/>
    </row>
    <row r="538" spans="1:306" ht="12.75">
      <c r="A538" s="27"/>
      <c r="B538" s="27"/>
      <c r="K538" s="14"/>
      <c r="R538" s="14"/>
      <c r="AA538" s="14"/>
      <c r="AH538" s="14"/>
      <c r="IY538" s="27"/>
      <c r="IZ538" s="27"/>
      <c r="JA538" s="27"/>
      <c r="JB538" s="27"/>
      <c r="JC538" s="27"/>
      <c r="JD538" s="27"/>
      <c r="JE538" s="27"/>
      <c r="JF538" s="27"/>
      <c r="JG538" s="27"/>
      <c r="JH538" s="27"/>
      <c r="JI538" s="27"/>
      <c r="JJ538" s="27"/>
      <c r="JK538" s="27"/>
      <c r="JL538" s="27"/>
      <c r="JM538" s="27"/>
      <c r="JN538" s="27"/>
      <c r="JO538" s="27"/>
      <c r="JP538" s="27"/>
      <c r="JQ538" s="27"/>
      <c r="JR538" s="27"/>
      <c r="JS538" s="27"/>
      <c r="JT538" s="27"/>
      <c r="JU538" s="27"/>
      <c r="JV538" s="27"/>
      <c r="JW538" s="27"/>
      <c r="JX538" s="27"/>
      <c r="JY538" s="27"/>
      <c r="JZ538" s="27"/>
      <c r="KA538" s="27"/>
      <c r="KB538" s="27"/>
      <c r="KC538" s="27"/>
      <c r="KD538" s="27"/>
      <c r="KE538" s="27"/>
      <c r="KF538" s="27"/>
      <c r="KG538" s="27"/>
      <c r="KH538" s="27"/>
      <c r="KI538" s="27"/>
      <c r="KJ538" s="27"/>
      <c r="KK538" s="27"/>
      <c r="KL538" s="27"/>
      <c r="KM538" s="27"/>
      <c r="KN538" s="27"/>
      <c r="KO538" s="27"/>
      <c r="KP538" s="27"/>
      <c r="KQ538" s="27"/>
      <c r="KR538" s="27"/>
      <c r="KS538" s="27"/>
      <c r="KT538" s="27"/>
    </row>
    <row r="539" spans="1:306" ht="12.75">
      <c r="A539" s="27"/>
      <c r="B539" s="27"/>
      <c r="K539" s="14"/>
      <c r="R539" s="14"/>
      <c r="AA539" s="14"/>
      <c r="AH539" s="14"/>
      <c r="IY539" s="27"/>
      <c r="IZ539" s="27"/>
      <c r="JA539" s="27"/>
      <c r="JB539" s="27"/>
      <c r="JC539" s="27"/>
      <c r="JD539" s="27"/>
      <c r="JE539" s="27"/>
      <c r="JF539" s="27"/>
      <c r="JG539" s="27"/>
      <c r="JH539" s="27"/>
      <c r="JI539" s="27"/>
      <c r="JJ539" s="27"/>
      <c r="JK539" s="27"/>
      <c r="JL539" s="27"/>
      <c r="JM539" s="27"/>
      <c r="JN539" s="27"/>
      <c r="JO539" s="27"/>
      <c r="JP539" s="27"/>
      <c r="JQ539" s="27"/>
      <c r="JR539" s="27"/>
      <c r="JS539" s="27"/>
      <c r="JT539" s="27"/>
      <c r="JU539" s="27"/>
      <c r="JV539" s="27"/>
      <c r="JW539" s="27"/>
      <c r="JX539" s="27"/>
      <c r="JY539" s="27"/>
      <c r="JZ539" s="27"/>
      <c r="KA539" s="27"/>
      <c r="KB539" s="27"/>
      <c r="KC539" s="27"/>
      <c r="KD539" s="27"/>
      <c r="KE539" s="27"/>
      <c r="KF539" s="27"/>
      <c r="KG539" s="27"/>
      <c r="KH539" s="27"/>
      <c r="KI539" s="27"/>
      <c r="KJ539" s="27"/>
      <c r="KK539" s="27"/>
      <c r="KL539" s="27"/>
      <c r="KM539" s="27"/>
      <c r="KN539" s="27"/>
      <c r="KO539" s="27"/>
      <c r="KP539" s="27"/>
      <c r="KQ539" s="27"/>
      <c r="KR539" s="27"/>
      <c r="KS539" s="27"/>
      <c r="KT539" s="27"/>
    </row>
    <row r="540" spans="1:306" ht="12.75">
      <c r="A540" s="27"/>
      <c r="B540" s="27"/>
      <c r="K540" s="14"/>
      <c r="R540" s="14"/>
      <c r="AA540" s="14"/>
      <c r="AH540" s="14"/>
      <c r="IY540" s="27"/>
      <c r="IZ540" s="27"/>
      <c r="JA540" s="27"/>
      <c r="JB540" s="27"/>
      <c r="JC540" s="27"/>
      <c r="JD540" s="27"/>
      <c r="JE540" s="27"/>
      <c r="JF540" s="27"/>
      <c r="JG540" s="27"/>
      <c r="JH540" s="27"/>
      <c r="JI540" s="27"/>
      <c r="JJ540" s="27"/>
      <c r="JK540" s="27"/>
      <c r="JL540" s="27"/>
      <c r="JM540" s="27"/>
      <c r="JN540" s="27"/>
      <c r="JO540" s="27"/>
      <c r="JP540" s="27"/>
      <c r="JQ540" s="27"/>
      <c r="JR540" s="27"/>
      <c r="JS540" s="27"/>
      <c r="JT540" s="27"/>
      <c r="JU540" s="27"/>
      <c r="JV540" s="27"/>
      <c r="JW540" s="27"/>
      <c r="JX540" s="27"/>
      <c r="JY540" s="27"/>
      <c r="JZ540" s="27"/>
      <c r="KA540" s="27"/>
      <c r="KB540" s="27"/>
      <c r="KC540" s="27"/>
      <c r="KD540" s="27"/>
      <c r="KE540" s="27"/>
      <c r="KF540" s="27"/>
      <c r="KG540" s="27"/>
      <c r="KH540" s="27"/>
      <c r="KI540" s="27"/>
      <c r="KJ540" s="27"/>
      <c r="KK540" s="27"/>
      <c r="KL540" s="27"/>
      <c r="KM540" s="27"/>
      <c r="KN540" s="27"/>
      <c r="KO540" s="27"/>
      <c r="KP540" s="27"/>
      <c r="KQ540" s="27"/>
      <c r="KR540" s="27"/>
      <c r="KS540" s="27"/>
      <c r="KT540" s="27"/>
    </row>
    <row r="541" spans="1:306" ht="12.75">
      <c r="A541" s="27"/>
      <c r="B541" s="27"/>
      <c r="K541" s="14"/>
      <c r="R541" s="14"/>
      <c r="AA541" s="14"/>
      <c r="AH541" s="14"/>
      <c r="IY541" s="27"/>
      <c r="IZ541" s="27"/>
      <c r="JA541" s="27"/>
      <c r="JB541" s="27"/>
      <c r="JC541" s="27"/>
      <c r="JD541" s="27"/>
      <c r="JE541" s="27"/>
      <c r="JF541" s="27"/>
      <c r="JG541" s="27"/>
      <c r="JH541" s="27"/>
      <c r="JI541" s="27"/>
      <c r="JJ541" s="27"/>
      <c r="JK541" s="27"/>
      <c r="JL541" s="27"/>
      <c r="JM541" s="27"/>
      <c r="JN541" s="27"/>
      <c r="JO541" s="27"/>
      <c r="JP541" s="27"/>
      <c r="JQ541" s="27"/>
      <c r="JR541" s="27"/>
      <c r="JS541" s="27"/>
      <c r="JT541" s="27"/>
      <c r="JU541" s="27"/>
      <c r="JV541" s="27"/>
      <c r="JW541" s="27"/>
      <c r="JX541" s="27"/>
      <c r="JY541" s="27"/>
      <c r="JZ541" s="27"/>
      <c r="KA541" s="27"/>
      <c r="KB541" s="27"/>
      <c r="KC541" s="27"/>
      <c r="KD541" s="27"/>
      <c r="KE541" s="27"/>
      <c r="KF541" s="27"/>
      <c r="KG541" s="27"/>
      <c r="KH541" s="27"/>
      <c r="KI541" s="27"/>
      <c r="KJ541" s="27"/>
      <c r="KK541" s="27"/>
      <c r="KL541" s="27"/>
      <c r="KM541" s="27"/>
      <c r="KN541" s="27"/>
      <c r="KO541" s="27"/>
      <c r="KP541" s="27"/>
      <c r="KQ541" s="27"/>
      <c r="KR541" s="27"/>
      <c r="KS541" s="27"/>
      <c r="KT541" s="27"/>
    </row>
    <row r="542" spans="1:306" ht="12.75">
      <c r="A542" s="27"/>
      <c r="B542" s="27"/>
      <c r="K542" s="14"/>
      <c r="R542" s="14"/>
      <c r="AA542" s="14"/>
      <c r="AH542" s="14"/>
      <c r="IY542" s="27"/>
      <c r="IZ542" s="27"/>
      <c r="JA542" s="27"/>
      <c r="JB542" s="27"/>
      <c r="JC542" s="27"/>
      <c r="JD542" s="27"/>
      <c r="JE542" s="27"/>
      <c r="JF542" s="27"/>
      <c r="JG542" s="27"/>
      <c r="JH542" s="27"/>
      <c r="JI542" s="27"/>
      <c r="JJ542" s="27"/>
      <c r="JK542" s="27"/>
      <c r="JL542" s="27"/>
      <c r="JM542" s="27"/>
      <c r="JN542" s="27"/>
      <c r="JO542" s="27"/>
      <c r="JP542" s="27"/>
      <c r="JQ542" s="27"/>
      <c r="JR542" s="27"/>
      <c r="JS542" s="27"/>
      <c r="JT542" s="27"/>
      <c r="JU542" s="27"/>
      <c r="JV542" s="27"/>
      <c r="JW542" s="27"/>
      <c r="JX542" s="27"/>
      <c r="JY542" s="27"/>
      <c r="JZ542" s="27"/>
      <c r="KA542" s="27"/>
      <c r="KB542" s="27"/>
      <c r="KC542" s="27"/>
      <c r="KD542" s="27"/>
      <c r="KE542" s="27"/>
      <c r="KF542" s="27"/>
      <c r="KG542" s="27"/>
      <c r="KH542" s="27"/>
      <c r="KI542" s="27"/>
      <c r="KJ542" s="27"/>
      <c r="KK542" s="27"/>
      <c r="KL542" s="27"/>
      <c r="KM542" s="27"/>
      <c r="KN542" s="27"/>
      <c r="KO542" s="27"/>
      <c r="KP542" s="27"/>
      <c r="KQ542" s="27"/>
      <c r="KR542" s="27"/>
      <c r="KS542" s="27"/>
      <c r="KT542" s="27"/>
    </row>
    <row r="543" spans="1:306" ht="12.75">
      <c r="A543" s="27"/>
      <c r="B543" s="27"/>
      <c r="K543" s="14"/>
      <c r="R543" s="14"/>
      <c r="AA543" s="14"/>
      <c r="AH543" s="14"/>
      <c r="IY543" s="27"/>
      <c r="IZ543" s="27"/>
      <c r="JA543" s="27"/>
      <c r="JB543" s="27"/>
      <c r="JC543" s="27"/>
      <c r="JD543" s="27"/>
      <c r="JE543" s="27"/>
      <c r="JF543" s="27"/>
      <c r="JG543" s="27"/>
      <c r="JH543" s="27"/>
      <c r="JI543" s="27"/>
      <c r="JJ543" s="27"/>
      <c r="JK543" s="27"/>
      <c r="JL543" s="27"/>
      <c r="JM543" s="27"/>
      <c r="JN543" s="27"/>
      <c r="JO543" s="27"/>
      <c r="JP543" s="27"/>
      <c r="JQ543" s="27"/>
      <c r="JR543" s="27"/>
      <c r="JS543" s="27"/>
      <c r="JT543" s="27"/>
      <c r="JU543" s="27"/>
      <c r="JV543" s="27"/>
      <c r="JW543" s="27"/>
      <c r="JX543" s="27"/>
      <c r="JY543" s="27"/>
      <c r="JZ543" s="27"/>
      <c r="KA543" s="27"/>
      <c r="KB543" s="27"/>
      <c r="KC543" s="27"/>
      <c r="KD543" s="27"/>
      <c r="KE543" s="27"/>
      <c r="KF543" s="27"/>
      <c r="KG543" s="27"/>
      <c r="KH543" s="27"/>
      <c r="KI543" s="27"/>
      <c r="KJ543" s="27"/>
      <c r="KK543" s="27"/>
      <c r="KL543" s="27"/>
      <c r="KM543" s="27"/>
      <c r="KN543" s="27"/>
      <c r="KO543" s="27"/>
      <c r="KP543" s="27"/>
      <c r="KQ543" s="27"/>
      <c r="KR543" s="27"/>
      <c r="KS543" s="27"/>
      <c r="KT543" s="27"/>
    </row>
    <row r="544" spans="1:306" ht="12.75">
      <c r="A544" s="27"/>
      <c r="B544" s="27"/>
      <c r="K544" s="14"/>
      <c r="R544" s="14"/>
      <c r="AA544" s="14"/>
      <c r="AH544" s="14"/>
      <c r="IY544" s="27"/>
      <c r="IZ544" s="27"/>
      <c r="JA544" s="27"/>
      <c r="JB544" s="27"/>
      <c r="JC544" s="27"/>
      <c r="JD544" s="27"/>
      <c r="JE544" s="27"/>
      <c r="JF544" s="27"/>
      <c r="JG544" s="27"/>
      <c r="JH544" s="27"/>
      <c r="JI544" s="27"/>
      <c r="JJ544" s="27"/>
      <c r="JK544" s="27"/>
      <c r="JL544" s="27"/>
      <c r="JM544" s="27"/>
      <c r="JN544" s="27"/>
      <c r="JO544" s="27"/>
      <c r="JP544" s="27"/>
      <c r="JQ544" s="27"/>
      <c r="JR544" s="27"/>
      <c r="JS544" s="27"/>
      <c r="JT544" s="27"/>
      <c r="JU544" s="27"/>
      <c r="JV544" s="27"/>
      <c r="JW544" s="27"/>
      <c r="JX544" s="27"/>
      <c r="JY544" s="27"/>
      <c r="JZ544" s="27"/>
      <c r="KA544" s="27"/>
      <c r="KB544" s="27"/>
      <c r="KC544" s="27"/>
      <c r="KD544" s="27"/>
      <c r="KE544" s="27"/>
      <c r="KF544" s="27"/>
      <c r="KG544" s="27"/>
      <c r="KH544" s="27"/>
      <c r="KI544" s="27"/>
      <c r="KJ544" s="27"/>
      <c r="KK544" s="27"/>
      <c r="KL544" s="27"/>
      <c r="KM544" s="27"/>
      <c r="KN544" s="27"/>
      <c r="KO544" s="27"/>
      <c r="KP544" s="27"/>
      <c r="KQ544" s="27"/>
      <c r="KR544" s="27"/>
      <c r="KS544" s="27"/>
      <c r="KT544" s="27"/>
    </row>
    <row r="545" spans="1:306" ht="12.75">
      <c r="A545" s="27"/>
      <c r="B545" s="27"/>
      <c r="K545" s="14"/>
      <c r="R545" s="14"/>
      <c r="AA545" s="14"/>
      <c r="AH545" s="14"/>
      <c r="IY545" s="27"/>
      <c r="IZ545" s="27"/>
      <c r="JA545" s="27"/>
      <c r="JB545" s="27"/>
      <c r="JC545" s="27"/>
      <c r="JD545" s="27"/>
      <c r="JE545" s="27"/>
      <c r="JF545" s="27"/>
      <c r="JG545" s="27"/>
      <c r="JH545" s="27"/>
      <c r="JI545" s="27"/>
      <c r="JJ545" s="27"/>
      <c r="JK545" s="27"/>
      <c r="JL545" s="27"/>
      <c r="JM545" s="27"/>
      <c r="JN545" s="27"/>
      <c r="JO545" s="27"/>
      <c r="JP545" s="27"/>
      <c r="JQ545" s="27"/>
      <c r="JR545" s="27"/>
      <c r="JS545" s="27"/>
      <c r="JT545" s="27"/>
      <c r="JU545" s="27"/>
      <c r="JV545" s="27"/>
      <c r="JW545" s="27"/>
      <c r="JX545" s="27"/>
      <c r="JY545" s="27"/>
      <c r="JZ545" s="27"/>
      <c r="KA545" s="27"/>
      <c r="KB545" s="27"/>
      <c r="KC545" s="27"/>
      <c r="KD545" s="27"/>
      <c r="KE545" s="27"/>
      <c r="KF545" s="27"/>
      <c r="KG545" s="27"/>
      <c r="KH545" s="27"/>
      <c r="KI545" s="27"/>
      <c r="KJ545" s="27"/>
      <c r="KK545" s="27"/>
      <c r="KL545" s="27"/>
      <c r="KM545" s="27"/>
      <c r="KN545" s="27"/>
      <c r="KO545" s="27"/>
      <c r="KP545" s="27"/>
      <c r="KQ545" s="27"/>
      <c r="KR545" s="27"/>
      <c r="KS545" s="27"/>
      <c r="KT545" s="27"/>
    </row>
    <row r="546" spans="1:306" ht="12.75">
      <c r="A546" s="27"/>
      <c r="B546" s="27"/>
      <c r="K546" s="14"/>
      <c r="R546" s="14"/>
      <c r="AA546" s="14"/>
      <c r="AH546" s="14"/>
      <c r="IY546" s="27"/>
      <c r="IZ546" s="27"/>
      <c r="JA546" s="27"/>
      <c r="JB546" s="27"/>
      <c r="JC546" s="27"/>
      <c r="JD546" s="27"/>
      <c r="JE546" s="27"/>
      <c r="JF546" s="27"/>
      <c r="JG546" s="27"/>
      <c r="JH546" s="27"/>
      <c r="JI546" s="27"/>
      <c r="JJ546" s="27"/>
      <c r="JK546" s="27"/>
      <c r="JL546" s="27"/>
      <c r="JM546" s="27"/>
      <c r="JN546" s="27"/>
      <c r="JO546" s="27"/>
      <c r="JP546" s="27"/>
      <c r="JQ546" s="27"/>
      <c r="JR546" s="27"/>
      <c r="JS546" s="27"/>
      <c r="JT546" s="27"/>
      <c r="JU546" s="27"/>
      <c r="JV546" s="27"/>
      <c r="JW546" s="27"/>
      <c r="JX546" s="27"/>
      <c r="JY546" s="27"/>
      <c r="JZ546" s="27"/>
      <c r="KA546" s="27"/>
      <c r="KB546" s="27"/>
      <c r="KC546" s="27"/>
      <c r="KD546" s="27"/>
      <c r="KE546" s="27"/>
      <c r="KF546" s="27"/>
      <c r="KG546" s="27"/>
      <c r="KH546" s="27"/>
      <c r="KI546" s="27"/>
      <c r="KJ546" s="27"/>
      <c r="KK546" s="27"/>
      <c r="KL546" s="27"/>
      <c r="KM546" s="27"/>
      <c r="KN546" s="27"/>
      <c r="KO546" s="27"/>
      <c r="KP546" s="27"/>
      <c r="KQ546" s="27"/>
      <c r="KR546" s="27"/>
      <c r="KS546" s="27"/>
      <c r="KT546" s="27"/>
    </row>
    <row r="547" spans="1:306" ht="12.75">
      <c r="A547" s="27"/>
      <c r="B547" s="27"/>
      <c r="K547" s="14"/>
      <c r="R547" s="14"/>
      <c r="AA547" s="14"/>
      <c r="AH547" s="14"/>
      <c r="IY547" s="27"/>
      <c r="IZ547" s="27"/>
      <c r="JA547" s="27"/>
      <c r="JB547" s="27"/>
      <c r="JC547" s="27"/>
      <c r="JD547" s="27"/>
      <c r="JE547" s="27"/>
      <c r="JF547" s="27"/>
      <c r="JG547" s="27"/>
      <c r="JH547" s="27"/>
      <c r="JI547" s="27"/>
      <c r="JJ547" s="27"/>
      <c r="JK547" s="27"/>
      <c r="JL547" s="27"/>
      <c r="JM547" s="27"/>
      <c r="JN547" s="27"/>
      <c r="JO547" s="27"/>
      <c r="JP547" s="27"/>
      <c r="JQ547" s="27"/>
      <c r="JR547" s="27"/>
      <c r="JS547" s="27"/>
      <c r="JT547" s="27"/>
      <c r="JU547" s="27"/>
      <c r="JV547" s="27"/>
      <c r="JW547" s="27"/>
      <c r="JX547" s="27"/>
      <c r="JY547" s="27"/>
      <c r="JZ547" s="27"/>
      <c r="KA547" s="27"/>
      <c r="KB547" s="27"/>
      <c r="KC547" s="27"/>
      <c r="KD547" s="27"/>
      <c r="KE547" s="27"/>
      <c r="KF547" s="27"/>
      <c r="KG547" s="27"/>
      <c r="KH547" s="27"/>
      <c r="KI547" s="27"/>
      <c r="KJ547" s="27"/>
      <c r="KK547" s="27"/>
      <c r="KL547" s="27"/>
      <c r="KM547" s="27"/>
      <c r="KN547" s="27"/>
      <c r="KO547" s="27"/>
      <c r="KP547" s="27"/>
      <c r="KQ547" s="27"/>
      <c r="KR547" s="27"/>
      <c r="KS547" s="27"/>
      <c r="KT547" s="27"/>
    </row>
    <row r="548" spans="1:306" ht="12.75">
      <c r="A548" s="27"/>
      <c r="B548" s="27"/>
      <c r="K548" s="14"/>
      <c r="R548" s="14"/>
      <c r="AA548" s="14"/>
      <c r="AH548" s="14"/>
      <c r="IY548" s="27"/>
      <c r="IZ548" s="27"/>
      <c r="JA548" s="27"/>
      <c r="JB548" s="27"/>
      <c r="JC548" s="27"/>
      <c r="JD548" s="27"/>
      <c r="JE548" s="27"/>
      <c r="JF548" s="27"/>
      <c r="JG548" s="27"/>
      <c r="JH548" s="27"/>
      <c r="JI548" s="27"/>
      <c r="JJ548" s="27"/>
      <c r="JK548" s="27"/>
      <c r="JL548" s="27"/>
      <c r="JM548" s="27"/>
      <c r="JN548" s="27"/>
      <c r="JO548" s="27"/>
      <c r="JP548" s="27"/>
      <c r="JQ548" s="27"/>
      <c r="JR548" s="27"/>
      <c r="JS548" s="27"/>
      <c r="JT548" s="27"/>
      <c r="JU548" s="27"/>
      <c r="JV548" s="27"/>
      <c r="JW548" s="27"/>
      <c r="JX548" s="27"/>
      <c r="JY548" s="27"/>
      <c r="JZ548" s="27"/>
      <c r="KA548" s="27"/>
      <c r="KB548" s="27"/>
      <c r="KC548" s="27"/>
      <c r="KD548" s="27"/>
      <c r="KE548" s="27"/>
      <c r="KF548" s="27"/>
      <c r="KG548" s="27"/>
      <c r="KH548" s="27"/>
      <c r="KI548" s="27"/>
      <c r="KJ548" s="27"/>
      <c r="KK548" s="27"/>
      <c r="KL548" s="27"/>
      <c r="KM548" s="27"/>
      <c r="KN548" s="27"/>
      <c r="KO548" s="27"/>
      <c r="KP548" s="27"/>
      <c r="KQ548" s="27"/>
      <c r="KR548" s="27"/>
      <c r="KS548" s="27"/>
      <c r="KT548" s="27"/>
    </row>
    <row r="549" spans="1:306" ht="12.75">
      <c r="A549" s="27"/>
      <c r="B549" s="27"/>
      <c r="K549" s="14"/>
      <c r="R549" s="14"/>
      <c r="AA549" s="14"/>
      <c r="AH549" s="14"/>
      <c r="IY549" s="27"/>
      <c r="IZ549" s="27"/>
      <c r="JA549" s="27"/>
      <c r="JB549" s="27"/>
      <c r="JC549" s="27"/>
      <c r="JD549" s="27"/>
      <c r="JE549" s="27"/>
      <c r="JF549" s="27"/>
      <c r="JG549" s="27"/>
      <c r="JH549" s="27"/>
      <c r="JI549" s="27"/>
      <c r="JJ549" s="27"/>
      <c r="JK549" s="27"/>
      <c r="JL549" s="27"/>
      <c r="JM549" s="27"/>
      <c r="JN549" s="27"/>
      <c r="JO549" s="27"/>
      <c r="JP549" s="27"/>
      <c r="JQ549" s="27"/>
      <c r="JR549" s="27"/>
      <c r="JS549" s="27"/>
      <c r="JT549" s="27"/>
      <c r="JU549" s="27"/>
      <c r="JV549" s="27"/>
      <c r="JW549" s="27"/>
      <c r="JX549" s="27"/>
      <c r="JY549" s="27"/>
      <c r="JZ549" s="27"/>
      <c r="KA549" s="27"/>
      <c r="KB549" s="27"/>
      <c r="KC549" s="27"/>
      <c r="KD549" s="27"/>
      <c r="KE549" s="27"/>
      <c r="KF549" s="27"/>
      <c r="KG549" s="27"/>
      <c r="KH549" s="27"/>
      <c r="KI549" s="27"/>
      <c r="KJ549" s="27"/>
      <c r="KK549" s="27"/>
      <c r="KL549" s="27"/>
      <c r="KM549" s="27"/>
      <c r="KN549" s="27"/>
      <c r="KO549" s="27"/>
      <c r="KP549" s="27"/>
      <c r="KQ549" s="27"/>
      <c r="KR549" s="27"/>
      <c r="KS549" s="27"/>
      <c r="KT549" s="27"/>
    </row>
    <row r="550" spans="1:306" ht="12.75">
      <c r="A550" s="27"/>
      <c r="B550" s="27"/>
      <c r="K550" s="14"/>
      <c r="R550" s="14"/>
      <c r="AA550" s="14"/>
      <c r="AH550" s="14"/>
      <c r="IY550" s="27"/>
      <c r="IZ550" s="27"/>
      <c r="JA550" s="27"/>
      <c r="JB550" s="27"/>
      <c r="JC550" s="27"/>
      <c r="JD550" s="27"/>
      <c r="JE550" s="27"/>
      <c r="JF550" s="27"/>
      <c r="JG550" s="27"/>
      <c r="JH550" s="27"/>
      <c r="JI550" s="27"/>
      <c r="JJ550" s="27"/>
      <c r="JK550" s="27"/>
      <c r="JL550" s="27"/>
      <c r="JM550" s="27"/>
      <c r="JN550" s="27"/>
      <c r="JO550" s="27"/>
      <c r="JP550" s="27"/>
      <c r="JQ550" s="27"/>
      <c r="JR550" s="27"/>
      <c r="JS550" s="27"/>
      <c r="JT550" s="27"/>
      <c r="JU550" s="27"/>
      <c r="JV550" s="27"/>
      <c r="JW550" s="27"/>
      <c r="JX550" s="27"/>
      <c r="JY550" s="27"/>
      <c r="JZ550" s="27"/>
      <c r="KA550" s="27"/>
      <c r="KB550" s="27"/>
      <c r="KC550" s="27"/>
      <c r="KD550" s="27"/>
      <c r="KE550" s="27"/>
      <c r="KF550" s="27"/>
      <c r="KG550" s="27"/>
      <c r="KH550" s="27"/>
      <c r="KI550" s="27"/>
      <c r="KJ550" s="27"/>
      <c r="KK550" s="27"/>
      <c r="KL550" s="27"/>
      <c r="KM550" s="27"/>
      <c r="KN550" s="27"/>
      <c r="KO550" s="27"/>
      <c r="KP550" s="27"/>
      <c r="KQ550" s="27"/>
      <c r="KR550" s="27"/>
      <c r="KS550" s="27"/>
      <c r="KT550" s="27"/>
    </row>
    <row r="551" spans="1:306" ht="12.75">
      <c r="A551" s="27"/>
      <c r="B551" s="27"/>
      <c r="K551" s="14"/>
      <c r="R551" s="14"/>
      <c r="AA551" s="14"/>
      <c r="AH551" s="14"/>
      <c r="IY551" s="27"/>
      <c r="IZ551" s="27"/>
      <c r="JA551" s="27"/>
      <c r="JB551" s="27"/>
      <c r="JC551" s="27"/>
      <c r="JD551" s="27"/>
      <c r="JE551" s="27"/>
      <c r="JF551" s="27"/>
      <c r="JG551" s="27"/>
      <c r="JH551" s="27"/>
      <c r="JI551" s="27"/>
      <c r="JJ551" s="27"/>
      <c r="JK551" s="27"/>
      <c r="JL551" s="27"/>
      <c r="JM551" s="27"/>
      <c r="JN551" s="27"/>
      <c r="JO551" s="27"/>
      <c r="JP551" s="27"/>
      <c r="JQ551" s="27"/>
      <c r="JR551" s="27"/>
      <c r="JS551" s="27"/>
      <c r="JT551" s="27"/>
      <c r="JU551" s="27"/>
      <c r="JV551" s="27"/>
      <c r="JW551" s="27"/>
      <c r="JX551" s="27"/>
      <c r="JY551" s="27"/>
      <c r="JZ551" s="27"/>
      <c r="KA551" s="27"/>
      <c r="KB551" s="27"/>
      <c r="KC551" s="27"/>
      <c r="KD551" s="27"/>
      <c r="KE551" s="27"/>
      <c r="KF551" s="27"/>
      <c r="KG551" s="27"/>
      <c r="KH551" s="27"/>
      <c r="KI551" s="27"/>
      <c r="KJ551" s="27"/>
      <c r="KK551" s="27"/>
      <c r="KL551" s="27"/>
      <c r="KM551" s="27"/>
      <c r="KN551" s="27"/>
      <c r="KO551" s="27"/>
      <c r="KP551" s="27"/>
      <c r="KQ551" s="27"/>
      <c r="KR551" s="27"/>
      <c r="KS551" s="27"/>
      <c r="KT551" s="27"/>
    </row>
    <row r="552" spans="1:306" ht="12.75">
      <c r="A552" s="27"/>
      <c r="B552" s="27"/>
      <c r="K552" s="14"/>
      <c r="R552" s="14"/>
      <c r="AA552" s="14"/>
      <c r="AH552" s="14"/>
      <c r="IY552" s="27"/>
      <c r="IZ552" s="27"/>
      <c r="JA552" s="27"/>
      <c r="JB552" s="27"/>
      <c r="JC552" s="27"/>
      <c r="JD552" s="27"/>
      <c r="JE552" s="27"/>
      <c r="JF552" s="27"/>
      <c r="JG552" s="27"/>
      <c r="JH552" s="27"/>
      <c r="JI552" s="27"/>
      <c r="JJ552" s="27"/>
      <c r="JK552" s="27"/>
      <c r="JL552" s="27"/>
      <c r="JM552" s="27"/>
      <c r="JN552" s="27"/>
      <c r="JO552" s="27"/>
      <c r="JP552" s="27"/>
      <c r="JQ552" s="27"/>
      <c r="JR552" s="27"/>
      <c r="JS552" s="27"/>
      <c r="JT552" s="27"/>
      <c r="JU552" s="27"/>
      <c r="JV552" s="27"/>
      <c r="JW552" s="27"/>
      <c r="JX552" s="27"/>
      <c r="JY552" s="27"/>
      <c r="JZ552" s="27"/>
      <c r="KA552" s="27"/>
      <c r="KB552" s="27"/>
      <c r="KC552" s="27"/>
      <c r="KD552" s="27"/>
      <c r="KE552" s="27"/>
      <c r="KF552" s="27"/>
      <c r="KG552" s="27"/>
      <c r="KH552" s="27"/>
      <c r="KI552" s="27"/>
      <c r="KJ552" s="27"/>
      <c r="KK552" s="27"/>
      <c r="KL552" s="27"/>
      <c r="KM552" s="27"/>
      <c r="KN552" s="27"/>
      <c r="KO552" s="27"/>
      <c r="KP552" s="27"/>
      <c r="KQ552" s="27"/>
      <c r="KR552" s="27"/>
      <c r="KS552" s="27"/>
      <c r="KT552" s="27"/>
    </row>
    <row r="553" spans="1:306" ht="12.75">
      <c r="A553" s="27"/>
      <c r="B553" s="27"/>
      <c r="K553" s="14"/>
      <c r="R553" s="14"/>
      <c r="AA553" s="14"/>
      <c r="AH553" s="14"/>
      <c r="IY553" s="27"/>
      <c r="IZ553" s="27"/>
      <c r="JA553" s="27"/>
      <c r="JB553" s="27"/>
      <c r="JC553" s="27"/>
      <c r="JD553" s="27"/>
      <c r="JE553" s="27"/>
      <c r="JF553" s="27"/>
      <c r="JG553" s="27"/>
      <c r="JH553" s="27"/>
      <c r="JI553" s="27"/>
      <c r="JJ553" s="27"/>
      <c r="JK553" s="27"/>
      <c r="JL553" s="27"/>
      <c r="JM553" s="27"/>
      <c r="JN553" s="27"/>
      <c r="JO553" s="27"/>
      <c r="JP553" s="27"/>
      <c r="JQ553" s="27"/>
      <c r="JR553" s="27"/>
      <c r="JS553" s="27"/>
      <c r="JT553" s="27"/>
      <c r="JU553" s="27"/>
      <c r="JV553" s="27"/>
      <c r="JW553" s="27"/>
      <c r="JX553" s="27"/>
      <c r="JY553" s="27"/>
      <c r="JZ553" s="27"/>
      <c r="KA553" s="27"/>
      <c r="KB553" s="27"/>
      <c r="KC553" s="27"/>
      <c r="KD553" s="27"/>
      <c r="KE553" s="27"/>
      <c r="KF553" s="27"/>
      <c r="KG553" s="27"/>
      <c r="KH553" s="27"/>
      <c r="KI553" s="27"/>
      <c r="KJ553" s="27"/>
      <c r="KK553" s="27"/>
      <c r="KL553" s="27"/>
      <c r="KM553" s="27"/>
      <c r="KN553" s="27"/>
      <c r="KO553" s="27"/>
      <c r="KP553" s="27"/>
      <c r="KQ553" s="27"/>
      <c r="KR553" s="27"/>
      <c r="KS553" s="27"/>
      <c r="KT553" s="27"/>
    </row>
    <row r="554" spans="1:306" ht="12.75">
      <c r="A554" s="27"/>
      <c r="B554" s="27"/>
      <c r="K554" s="14"/>
      <c r="R554" s="14"/>
      <c r="AA554" s="14"/>
      <c r="AH554" s="14"/>
      <c r="IY554" s="27"/>
      <c r="IZ554" s="27"/>
      <c r="JA554" s="27"/>
      <c r="JB554" s="27"/>
      <c r="JC554" s="27"/>
      <c r="JD554" s="27"/>
      <c r="JE554" s="27"/>
      <c r="JF554" s="27"/>
      <c r="JG554" s="27"/>
      <c r="JH554" s="27"/>
      <c r="JI554" s="27"/>
      <c r="JJ554" s="27"/>
      <c r="JK554" s="27"/>
      <c r="JL554" s="27"/>
      <c r="JM554" s="27"/>
      <c r="JN554" s="27"/>
      <c r="JO554" s="27"/>
      <c r="JP554" s="27"/>
      <c r="JQ554" s="27"/>
      <c r="JR554" s="27"/>
      <c r="JS554" s="27"/>
      <c r="JT554" s="27"/>
      <c r="JU554" s="27"/>
      <c r="JV554" s="27"/>
      <c r="JW554" s="27"/>
      <c r="JX554" s="27"/>
      <c r="JY554" s="27"/>
      <c r="JZ554" s="27"/>
      <c r="KA554" s="27"/>
      <c r="KB554" s="27"/>
      <c r="KC554" s="27"/>
      <c r="KD554" s="27"/>
      <c r="KE554" s="27"/>
      <c r="KF554" s="27"/>
      <c r="KG554" s="27"/>
      <c r="KH554" s="27"/>
      <c r="KI554" s="27"/>
      <c r="KJ554" s="27"/>
      <c r="KK554" s="27"/>
      <c r="KL554" s="27"/>
      <c r="KM554" s="27"/>
      <c r="KN554" s="27"/>
      <c r="KO554" s="27"/>
      <c r="KP554" s="27"/>
      <c r="KQ554" s="27"/>
      <c r="KR554" s="27"/>
      <c r="KS554" s="27"/>
      <c r="KT554" s="27"/>
    </row>
    <row r="555" spans="1:306" ht="12.75">
      <c r="A555" s="27"/>
      <c r="B555" s="27"/>
      <c r="K555" s="14"/>
      <c r="R555" s="14"/>
      <c r="AA555" s="14"/>
      <c r="AH555" s="14"/>
      <c r="IY555" s="27"/>
      <c r="IZ555" s="27"/>
      <c r="JA555" s="27"/>
      <c r="JB555" s="27"/>
      <c r="JC555" s="27"/>
      <c r="JD555" s="27"/>
      <c r="JE555" s="27"/>
      <c r="JF555" s="27"/>
      <c r="JG555" s="27"/>
      <c r="JH555" s="27"/>
      <c r="JI555" s="27"/>
      <c r="JJ555" s="27"/>
      <c r="JK555" s="27"/>
      <c r="JL555" s="27"/>
      <c r="JM555" s="27"/>
      <c r="JN555" s="27"/>
      <c r="JO555" s="27"/>
      <c r="JP555" s="27"/>
      <c r="JQ555" s="27"/>
      <c r="JR555" s="27"/>
      <c r="JS555" s="27"/>
      <c r="JT555" s="27"/>
      <c r="JU555" s="27"/>
      <c r="JV555" s="27"/>
      <c r="JW555" s="27"/>
      <c r="JX555" s="27"/>
      <c r="JY555" s="27"/>
      <c r="JZ555" s="27"/>
      <c r="KA555" s="27"/>
      <c r="KB555" s="27"/>
      <c r="KC555" s="27"/>
      <c r="KD555" s="27"/>
      <c r="KE555" s="27"/>
      <c r="KF555" s="27"/>
      <c r="KG555" s="27"/>
      <c r="KH555" s="27"/>
      <c r="KI555" s="27"/>
      <c r="KJ555" s="27"/>
      <c r="KK555" s="27"/>
      <c r="KL555" s="27"/>
      <c r="KM555" s="27"/>
      <c r="KN555" s="27"/>
      <c r="KO555" s="27"/>
      <c r="KP555" s="27"/>
      <c r="KQ555" s="27"/>
      <c r="KR555" s="27"/>
      <c r="KS555" s="27"/>
      <c r="KT555" s="27"/>
    </row>
    <row r="556" spans="1:306" ht="12.75">
      <c r="A556" s="27"/>
      <c r="B556" s="27"/>
      <c r="K556" s="14"/>
      <c r="R556" s="14"/>
      <c r="AA556" s="14"/>
      <c r="AH556" s="14"/>
      <c r="IY556" s="27"/>
      <c r="IZ556" s="27"/>
      <c r="JA556" s="27"/>
      <c r="JB556" s="27"/>
      <c r="JC556" s="27"/>
      <c r="JD556" s="27"/>
      <c r="JE556" s="27"/>
      <c r="JF556" s="27"/>
      <c r="JG556" s="27"/>
      <c r="JH556" s="27"/>
      <c r="JI556" s="27"/>
      <c r="JJ556" s="27"/>
      <c r="JK556" s="27"/>
      <c r="JL556" s="27"/>
      <c r="JM556" s="27"/>
      <c r="JN556" s="27"/>
      <c r="JO556" s="27"/>
      <c r="JP556" s="27"/>
      <c r="JQ556" s="27"/>
      <c r="JR556" s="27"/>
      <c r="JS556" s="27"/>
      <c r="JT556" s="27"/>
      <c r="JU556" s="27"/>
      <c r="JV556" s="27"/>
      <c r="JW556" s="27"/>
      <c r="JX556" s="27"/>
      <c r="JY556" s="27"/>
      <c r="JZ556" s="27"/>
      <c r="KA556" s="27"/>
      <c r="KB556" s="27"/>
      <c r="KC556" s="27"/>
      <c r="KD556" s="27"/>
      <c r="KE556" s="27"/>
      <c r="KF556" s="27"/>
      <c r="KG556" s="27"/>
      <c r="KH556" s="27"/>
      <c r="KI556" s="27"/>
      <c r="KJ556" s="27"/>
      <c r="KK556" s="27"/>
      <c r="KL556" s="27"/>
      <c r="KM556" s="27"/>
      <c r="KN556" s="27"/>
      <c r="KO556" s="27"/>
      <c r="KP556" s="27"/>
      <c r="KQ556" s="27"/>
      <c r="KR556" s="27"/>
      <c r="KS556" s="27"/>
      <c r="KT556" s="27"/>
    </row>
    <row r="557" spans="1:306" ht="12.75">
      <c r="A557" s="27"/>
      <c r="B557" s="27"/>
      <c r="K557" s="14"/>
      <c r="R557" s="14"/>
      <c r="AA557" s="14"/>
      <c r="AH557" s="14"/>
      <c r="IY557" s="27"/>
      <c r="IZ557" s="27"/>
      <c r="JA557" s="27"/>
      <c r="JB557" s="27"/>
      <c r="JC557" s="27"/>
      <c r="JD557" s="27"/>
      <c r="JE557" s="27"/>
      <c r="JF557" s="27"/>
      <c r="JG557" s="27"/>
      <c r="JH557" s="27"/>
      <c r="JI557" s="27"/>
      <c r="JJ557" s="27"/>
      <c r="JK557" s="27"/>
      <c r="JL557" s="27"/>
      <c r="JM557" s="27"/>
      <c r="JN557" s="27"/>
      <c r="JO557" s="27"/>
      <c r="JP557" s="27"/>
      <c r="JQ557" s="27"/>
      <c r="JR557" s="27"/>
      <c r="JS557" s="27"/>
      <c r="JT557" s="27"/>
      <c r="JU557" s="27"/>
      <c r="JV557" s="27"/>
      <c r="JW557" s="27"/>
      <c r="JX557" s="27"/>
      <c r="JY557" s="27"/>
      <c r="JZ557" s="27"/>
      <c r="KA557" s="27"/>
      <c r="KB557" s="27"/>
      <c r="KC557" s="27"/>
      <c r="KD557" s="27"/>
      <c r="KE557" s="27"/>
      <c r="KF557" s="27"/>
      <c r="KG557" s="27"/>
      <c r="KH557" s="27"/>
      <c r="KI557" s="27"/>
      <c r="KJ557" s="27"/>
      <c r="KK557" s="27"/>
      <c r="KL557" s="27"/>
      <c r="KM557" s="27"/>
      <c r="KN557" s="27"/>
      <c r="KO557" s="27"/>
      <c r="KP557" s="27"/>
      <c r="KQ557" s="27"/>
      <c r="KR557" s="27"/>
      <c r="KS557" s="27"/>
      <c r="KT557" s="27"/>
    </row>
    <row r="558" spans="1:306" ht="12.75">
      <c r="A558" s="27"/>
      <c r="B558" s="27"/>
      <c r="K558" s="14"/>
      <c r="R558" s="14"/>
      <c r="AA558" s="14"/>
      <c r="AH558" s="14"/>
      <c r="IY558" s="27"/>
      <c r="IZ558" s="27"/>
      <c r="JA558" s="27"/>
      <c r="JB558" s="27"/>
      <c r="JC558" s="27"/>
      <c r="JD558" s="27"/>
      <c r="JE558" s="27"/>
      <c r="JF558" s="27"/>
      <c r="JG558" s="27"/>
      <c r="JH558" s="27"/>
      <c r="JI558" s="27"/>
      <c r="JJ558" s="27"/>
      <c r="JK558" s="27"/>
      <c r="JL558" s="27"/>
      <c r="JM558" s="27"/>
      <c r="JN558" s="27"/>
      <c r="JO558" s="27"/>
      <c r="JP558" s="27"/>
      <c r="JQ558" s="27"/>
      <c r="JR558" s="27"/>
      <c r="JS558" s="27"/>
      <c r="JT558" s="27"/>
      <c r="JU558" s="27"/>
      <c r="JV558" s="27"/>
      <c r="JW558" s="27"/>
      <c r="JX558" s="27"/>
      <c r="JY558" s="27"/>
      <c r="JZ558" s="27"/>
      <c r="KA558" s="27"/>
      <c r="KB558" s="27"/>
      <c r="KC558" s="27"/>
      <c r="KD558" s="27"/>
      <c r="KE558" s="27"/>
      <c r="KF558" s="27"/>
      <c r="KG558" s="27"/>
      <c r="KH558" s="27"/>
      <c r="KI558" s="27"/>
      <c r="KJ558" s="27"/>
      <c r="KK558" s="27"/>
      <c r="KL558" s="27"/>
      <c r="KM558" s="27"/>
      <c r="KN558" s="27"/>
      <c r="KO558" s="27"/>
      <c r="KP558" s="27"/>
      <c r="KQ558" s="27"/>
      <c r="KR558" s="27"/>
      <c r="KS558" s="27"/>
      <c r="KT558" s="27"/>
    </row>
    <row r="559" spans="1:306" ht="12.75">
      <c r="A559" s="27"/>
      <c r="B559" s="27"/>
      <c r="K559" s="14"/>
      <c r="R559" s="14"/>
      <c r="AA559" s="14"/>
      <c r="AH559" s="14"/>
      <c r="IY559" s="27"/>
      <c r="IZ559" s="27"/>
      <c r="JA559" s="27"/>
      <c r="JB559" s="27"/>
      <c r="JC559" s="27"/>
      <c r="JD559" s="27"/>
      <c r="JE559" s="27"/>
      <c r="JF559" s="27"/>
      <c r="JG559" s="27"/>
      <c r="JH559" s="27"/>
      <c r="JI559" s="27"/>
      <c r="JJ559" s="27"/>
      <c r="JK559" s="27"/>
      <c r="JL559" s="27"/>
      <c r="JM559" s="27"/>
      <c r="JN559" s="27"/>
      <c r="JO559" s="27"/>
      <c r="JP559" s="27"/>
      <c r="JQ559" s="27"/>
      <c r="JR559" s="27"/>
      <c r="JS559" s="27"/>
      <c r="JT559" s="27"/>
      <c r="JU559" s="27"/>
      <c r="JV559" s="27"/>
      <c r="JW559" s="27"/>
      <c r="JX559" s="27"/>
      <c r="JY559" s="27"/>
      <c r="JZ559" s="27"/>
      <c r="KA559" s="27"/>
      <c r="KB559" s="27"/>
      <c r="KC559" s="27"/>
      <c r="KD559" s="27"/>
      <c r="KE559" s="27"/>
      <c r="KF559" s="27"/>
      <c r="KG559" s="27"/>
      <c r="KH559" s="27"/>
      <c r="KI559" s="27"/>
      <c r="KJ559" s="27"/>
      <c r="KK559" s="27"/>
      <c r="KL559" s="27"/>
      <c r="KM559" s="27"/>
      <c r="KN559" s="27"/>
      <c r="KO559" s="27"/>
      <c r="KP559" s="27"/>
      <c r="KQ559" s="27"/>
      <c r="KR559" s="27"/>
      <c r="KS559" s="27"/>
      <c r="KT559" s="27"/>
    </row>
    <row r="560" spans="1:306" ht="12.75">
      <c r="A560" s="27"/>
      <c r="B560" s="27"/>
      <c r="K560" s="14"/>
      <c r="R560" s="14"/>
      <c r="AA560" s="14"/>
      <c r="AH560" s="14"/>
      <c r="IY560" s="27"/>
      <c r="IZ560" s="27"/>
      <c r="JA560" s="27"/>
      <c r="JB560" s="27"/>
      <c r="JC560" s="27"/>
      <c r="JD560" s="27"/>
      <c r="JE560" s="27"/>
      <c r="JF560" s="27"/>
      <c r="JG560" s="27"/>
      <c r="JH560" s="27"/>
      <c r="JI560" s="27"/>
      <c r="JJ560" s="27"/>
      <c r="JK560" s="27"/>
      <c r="JL560" s="27"/>
      <c r="JM560" s="27"/>
      <c r="JN560" s="27"/>
      <c r="JO560" s="27"/>
      <c r="JP560" s="27"/>
      <c r="JQ560" s="27"/>
      <c r="JR560" s="27"/>
      <c r="JS560" s="27"/>
      <c r="JT560" s="27"/>
      <c r="JU560" s="27"/>
      <c r="JV560" s="27"/>
      <c r="JW560" s="27"/>
      <c r="JX560" s="27"/>
      <c r="JY560" s="27"/>
      <c r="JZ560" s="27"/>
      <c r="KA560" s="27"/>
      <c r="KB560" s="27"/>
      <c r="KC560" s="27"/>
      <c r="KD560" s="27"/>
      <c r="KE560" s="27"/>
      <c r="KF560" s="27"/>
      <c r="KG560" s="27"/>
      <c r="KH560" s="27"/>
      <c r="KI560" s="27"/>
      <c r="KJ560" s="27"/>
      <c r="KK560" s="27"/>
      <c r="KL560" s="27"/>
      <c r="KM560" s="27"/>
      <c r="KN560" s="27"/>
      <c r="KO560" s="27"/>
      <c r="KP560" s="27"/>
      <c r="KQ560" s="27"/>
      <c r="KR560" s="27"/>
      <c r="KS560" s="27"/>
      <c r="KT560" s="27"/>
    </row>
    <row r="561" spans="1:306" ht="12.75">
      <c r="A561" s="27"/>
      <c r="B561" s="27"/>
      <c r="K561" s="14"/>
      <c r="R561" s="14"/>
      <c r="AA561" s="14"/>
      <c r="AH561" s="14"/>
      <c r="IY561" s="27"/>
      <c r="IZ561" s="27"/>
      <c r="JA561" s="27"/>
      <c r="JB561" s="27"/>
      <c r="JC561" s="27"/>
      <c r="JD561" s="27"/>
      <c r="JE561" s="27"/>
      <c r="JF561" s="27"/>
      <c r="JG561" s="27"/>
      <c r="JH561" s="27"/>
      <c r="JI561" s="27"/>
      <c r="JJ561" s="27"/>
      <c r="JK561" s="27"/>
      <c r="JL561" s="27"/>
      <c r="JM561" s="27"/>
      <c r="JN561" s="27"/>
      <c r="JO561" s="27"/>
      <c r="JP561" s="27"/>
      <c r="JQ561" s="27"/>
      <c r="JR561" s="27"/>
      <c r="JS561" s="27"/>
      <c r="JT561" s="27"/>
      <c r="JU561" s="27"/>
      <c r="JV561" s="27"/>
      <c r="JW561" s="27"/>
      <c r="JX561" s="27"/>
      <c r="JY561" s="27"/>
      <c r="JZ561" s="27"/>
      <c r="KA561" s="27"/>
      <c r="KB561" s="27"/>
      <c r="KC561" s="27"/>
      <c r="KD561" s="27"/>
      <c r="KE561" s="27"/>
      <c r="KF561" s="27"/>
      <c r="KG561" s="27"/>
      <c r="KH561" s="27"/>
      <c r="KI561" s="27"/>
      <c r="KJ561" s="27"/>
      <c r="KK561" s="27"/>
      <c r="KL561" s="27"/>
      <c r="KM561" s="27"/>
      <c r="KN561" s="27"/>
      <c r="KO561" s="27"/>
      <c r="KP561" s="27"/>
      <c r="KQ561" s="27"/>
      <c r="KR561" s="27"/>
      <c r="KS561" s="27"/>
      <c r="KT561" s="27"/>
    </row>
    <row r="562" spans="1:306" ht="12.75">
      <c r="A562" s="27"/>
      <c r="B562" s="27"/>
      <c r="K562" s="14"/>
      <c r="R562" s="14"/>
      <c r="AA562" s="14"/>
      <c r="AH562" s="14"/>
      <c r="IY562" s="27"/>
      <c r="IZ562" s="27"/>
      <c r="JA562" s="27"/>
      <c r="JB562" s="27"/>
      <c r="JC562" s="27"/>
      <c r="JD562" s="27"/>
      <c r="JE562" s="27"/>
      <c r="JF562" s="27"/>
      <c r="JG562" s="27"/>
      <c r="JH562" s="27"/>
      <c r="JI562" s="27"/>
      <c r="JJ562" s="27"/>
      <c r="JK562" s="27"/>
      <c r="JL562" s="27"/>
      <c r="JM562" s="27"/>
      <c r="JN562" s="27"/>
      <c r="JO562" s="27"/>
      <c r="JP562" s="27"/>
      <c r="JQ562" s="27"/>
      <c r="JR562" s="27"/>
      <c r="JS562" s="27"/>
      <c r="JT562" s="27"/>
      <c r="JU562" s="27"/>
      <c r="JV562" s="27"/>
      <c r="JW562" s="27"/>
      <c r="JX562" s="27"/>
      <c r="JY562" s="27"/>
      <c r="JZ562" s="27"/>
      <c r="KA562" s="27"/>
      <c r="KB562" s="27"/>
      <c r="KC562" s="27"/>
      <c r="KD562" s="27"/>
      <c r="KE562" s="27"/>
      <c r="KF562" s="27"/>
      <c r="KG562" s="27"/>
      <c r="KH562" s="27"/>
      <c r="KI562" s="27"/>
      <c r="KJ562" s="27"/>
      <c r="KK562" s="27"/>
      <c r="KL562" s="27"/>
      <c r="KM562" s="27"/>
      <c r="KN562" s="27"/>
      <c r="KO562" s="27"/>
      <c r="KP562" s="27"/>
      <c r="KQ562" s="27"/>
      <c r="KR562" s="27"/>
      <c r="KS562" s="27"/>
      <c r="KT562" s="27"/>
    </row>
    <row r="563" spans="1:306" ht="12.75">
      <c r="A563" s="27"/>
      <c r="B563" s="27"/>
      <c r="K563" s="14"/>
      <c r="R563" s="14"/>
      <c r="AA563" s="14"/>
      <c r="AH563" s="14"/>
      <c r="IY563" s="27"/>
      <c r="IZ563" s="27"/>
      <c r="JA563" s="27"/>
      <c r="JB563" s="27"/>
      <c r="JC563" s="27"/>
      <c r="JD563" s="27"/>
      <c r="JE563" s="27"/>
      <c r="JF563" s="27"/>
      <c r="JG563" s="27"/>
      <c r="JH563" s="27"/>
      <c r="JI563" s="27"/>
      <c r="JJ563" s="27"/>
      <c r="JK563" s="27"/>
      <c r="JL563" s="27"/>
      <c r="JM563" s="27"/>
      <c r="JN563" s="27"/>
      <c r="JO563" s="27"/>
      <c r="JP563" s="27"/>
      <c r="JQ563" s="27"/>
      <c r="JR563" s="27"/>
      <c r="JS563" s="27"/>
      <c r="JT563" s="27"/>
      <c r="JU563" s="27"/>
      <c r="JV563" s="27"/>
      <c r="JW563" s="27"/>
      <c r="JX563" s="27"/>
      <c r="JY563" s="27"/>
      <c r="JZ563" s="27"/>
      <c r="KA563" s="27"/>
      <c r="KB563" s="27"/>
      <c r="KC563" s="27"/>
      <c r="KD563" s="27"/>
      <c r="KE563" s="27"/>
      <c r="KF563" s="27"/>
      <c r="KG563" s="27"/>
      <c r="KH563" s="27"/>
      <c r="KI563" s="27"/>
      <c r="KJ563" s="27"/>
      <c r="KK563" s="27"/>
      <c r="KL563" s="27"/>
      <c r="KM563" s="27"/>
      <c r="KN563" s="27"/>
      <c r="KO563" s="27"/>
      <c r="KP563" s="27"/>
      <c r="KQ563" s="27"/>
      <c r="KR563" s="27"/>
      <c r="KS563" s="27"/>
      <c r="KT563" s="27"/>
    </row>
    <row r="564" spans="1:306" ht="12.75">
      <c r="A564" s="27"/>
      <c r="B564" s="27"/>
      <c r="K564" s="14"/>
      <c r="R564" s="14"/>
      <c r="AA564" s="14"/>
      <c r="AH564" s="14"/>
      <c r="IY564" s="27"/>
      <c r="IZ564" s="27"/>
      <c r="JA564" s="27"/>
      <c r="JB564" s="27"/>
      <c r="JC564" s="27"/>
      <c r="JD564" s="27"/>
      <c r="JE564" s="27"/>
      <c r="JF564" s="27"/>
      <c r="JG564" s="27"/>
      <c r="JH564" s="27"/>
      <c r="JI564" s="27"/>
      <c r="JJ564" s="27"/>
      <c r="JK564" s="27"/>
      <c r="JL564" s="27"/>
      <c r="JM564" s="27"/>
      <c r="JN564" s="27"/>
      <c r="JO564" s="27"/>
      <c r="JP564" s="27"/>
      <c r="JQ564" s="27"/>
      <c r="JR564" s="27"/>
      <c r="JS564" s="27"/>
      <c r="JT564" s="27"/>
      <c r="JU564" s="27"/>
      <c r="JV564" s="27"/>
      <c r="JW564" s="27"/>
      <c r="JX564" s="27"/>
      <c r="JY564" s="27"/>
      <c r="JZ564" s="27"/>
      <c r="KA564" s="27"/>
      <c r="KB564" s="27"/>
      <c r="KC564" s="27"/>
      <c r="KD564" s="27"/>
      <c r="KE564" s="27"/>
      <c r="KF564" s="27"/>
      <c r="KG564" s="27"/>
      <c r="KH564" s="27"/>
      <c r="KI564" s="27"/>
      <c r="KJ564" s="27"/>
      <c r="KK564" s="27"/>
      <c r="KL564" s="27"/>
      <c r="KM564" s="27"/>
      <c r="KN564" s="27"/>
      <c r="KO564" s="27"/>
      <c r="KP564" s="27"/>
      <c r="KQ564" s="27"/>
      <c r="KR564" s="27"/>
      <c r="KS564" s="27"/>
      <c r="KT564" s="27"/>
    </row>
    <row r="565" spans="1:306" ht="12.75">
      <c r="A565" s="27"/>
      <c r="B565" s="27"/>
      <c r="K565" s="14"/>
      <c r="R565" s="14"/>
      <c r="AA565" s="14"/>
      <c r="AH565" s="14"/>
      <c r="IY565" s="27"/>
      <c r="IZ565" s="27"/>
      <c r="JA565" s="27"/>
      <c r="JB565" s="27"/>
      <c r="JC565" s="27"/>
      <c r="JD565" s="27"/>
      <c r="JE565" s="27"/>
      <c r="JF565" s="27"/>
      <c r="JG565" s="27"/>
      <c r="JH565" s="27"/>
      <c r="JI565" s="27"/>
      <c r="JJ565" s="27"/>
      <c r="JK565" s="27"/>
      <c r="JL565" s="27"/>
      <c r="JM565" s="27"/>
      <c r="JN565" s="27"/>
      <c r="JO565" s="27"/>
      <c r="JP565" s="27"/>
      <c r="JQ565" s="27"/>
      <c r="JR565" s="27"/>
      <c r="JS565" s="27"/>
      <c r="JT565" s="27"/>
      <c r="JU565" s="27"/>
      <c r="JV565" s="27"/>
      <c r="JW565" s="27"/>
      <c r="JX565" s="27"/>
      <c r="JY565" s="27"/>
      <c r="JZ565" s="27"/>
      <c r="KA565" s="27"/>
      <c r="KB565" s="27"/>
      <c r="KC565" s="27"/>
      <c r="KD565" s="27"/>
      <c r="KE565" s="27"/>
      <c r="KF565" s="27"/>
      <c r="KG565" s="27"/>
      <c r="KH565" s="27"/>
      <c r="KI565" s="27"/>
      <c r="KJ565" s="27"/>
      <c r="KK565" s="27"/>
      <c r="KL565" s="27"/>
      <c r="KM565" s="27"/>
      <c r="KN565" s="27"/>
      <c r="KO565" s="27"/>
      <c r="KP565" s="27"/>
      <c r="KQ565" s="27"/>
      <c r="KR565" s="27"/>
      <c r="KS565" s="27"/>
      <c r="KT565" s="27"/>
    </row>
    <row r="566" spans="1:306" ht="12.75">
      <c r="A566" s="27"/>
      <c r="B566" s="27"/>
      <c r="K566" s="14"/>
      <c r="R566" s="14"/>
      <c r="AA566" s="14"/>
      <c r="AH566" s="14"/>
      <c r="IY566" s="27"/>
      <c r="IZ566" s="27"/>
      <c r="JA566" s="27"/>
      <c r="JB566" s="27"/>
      <c r="JC566" s="27"/>
      <c r="JD566" s="27"/>
      <c r="JE566" s="27"/>
      <c r="JF566" s="27"/>
      <c r="JG566" s="27"/>
      <c r="JH566" s="27"/>
      <c r="JI566" s="27"/>
      <c r="JJ566" s="27"/>
      <c r="JK566" s="27"/>
      <c r="JL566" s="27"/>
      <c r="JM566" s="27"/>
      <c r="JN566" s="27"/>
      <c r="JO566" s="27"/>
      <c r="JP566" s="27"/>
      <c r="JQ566" s="27"/>
      <c r="JR566" s="27"/>
      <c r="JS566" s="27"/>
      <c r="JT566" s="27"/>
      <c r="JU566" s="27"/>
      <c r="JV566" s="27"/>
      <c r="JW566" s="27"/>
      <c r="JX566" s="27"/>
      <c r="JY566" s="27"/>
      <c r="JZ566" s="27"/>
      <c r="KA566" s="27"/>
      <c r="KB566" s="27"/>
      <c r="KC566" s="27"/>
      <c r="KD566" s="27"/>
      <c r="KE566" s="27"/>
      <c r="KF566" s="27"/>
      <c r="KG566" s="27"/>
      <c r="KH566" s="27"/>
      <c r="KI566" s="27"/>
      <c r="KJ566" s="27"/>
      <c r="KK566" s="27"/>
      <c r="KL566" s="27"/>
      <c r="KM566" s="27"/>
      <c r="KN566" s="27"/>
      <c r="KO566" s="27"/>
      <c r="KP566" s="27"/>
      <c r="KQ566" s="27"/>
      <c r="KR566" s="27"/>
      <c r="KS566" s="27"/>
      <c r="KT566" s="27"/>
    </row>
    <row r="567" spans="1:306" ht="12.75">
      <c r="A567" s="27"/>
      <c r="B567" s="27"/>
      <c r="K567" s="14"/>
      <c r="R567" s="14"/>
      <c r="AA567" s="14"/>
      <c r="AH567" s="14"/>
      <c r="IY567" s="27"/>
      <c r="IZ567" s="27"/>
      <c r="JA567" s="27"/>
      <c r="JB567" s="27"/>
      <c r="JC567" s="27"/>
      <c r="JD567" s="27"/>
      <c r="JE567" s="27"/>
      <c r="JF567" s="27"/>
      <c r="JG567" s="27"/>
      <c r="JH567" s="27"/>
      <c r="JI567" s="27"/>
      <c r="JJ567" s="27"/>
      <c r="JK567" s="27"/>
      <c r="JL567" s="27"/>
      <c r="JM567" s="27"/>
      <c r="JN567" s="27"/>
      <c r="JO567" s="27"/>
      <c r="JP567" s="27"/>
      <c r="JQ567" s="27"/>
      <c r="JR567" s="27"/>
      <c r="JS567" s="27"/>
      <c r="JT567" s="27"/>
      <c r="JU567" s="27"/>
      <c r="JV567" s="27"/>
      <c r="JW567" s="27"/>
      <c r="JX567" s="27"/>
      <c r="JY567" s="27"/>
      <c r="JZ567" s="27"/>
      <c r="KA567" s="27"/>
      <c r="KB567" s="27"/>
      <c r="KC567" s="27"/>
      <c r="KD567" s="27"/>
      <c r="KE567" s="27"/>
      <c r="KF567" s="27"/>
      <c r="KG567" s="27"/>
      <c r="KH567" s="27"/>
      <c r="KI567" s="27"/>
      <c r="KJ567" s="27"/>
      <c r="KK567" s="27"/>
      <c r="KL567" s="27"/>
      <c r="KM567" s="27"/>
      <c r="KN567" s="27"/>
      <c r="KO567" s="27"/>
      <c r="KP567" s="27"/>
      <c r="KQ567" s="27"/>
      <c r="KR567" s="27"/>
      <c r="KS567" s="27"/>
      <c r="KT567" s="27"/>
    </row>
    <row r="568" spans="1:306" ht="12.75">
      <c r="A568" s="27"/>
      <c r="B568" s="27"/>
      <c r="K568" s="14"/>
      <c r="R568" s="14"/>
      <c r="AA568" s="14"/>
      <c r="AH568" s="14"/>
      <c r="IY568" s="27"/>
      <c r="IZ568" s="27"/>
      <c r="JA568" s="27"/>
      <c r="JB568" s="27"/>
      <c r="JC568" s="27"/>
      <c r="JD568" s="27"/>
      <c r="JE568" s="27"/>
      <c r="JF568" s="27"/>
      <c r="JG568" s="27"/>
      <c r="JH568" s="27"/>
      <c r="JI568" s="27"/>
      <c r="JJ568" s="27"/>
      <c r="JK568" s="27"/>
      <c r="JL568" s="27"/>
      <c r="JM568" s="27"/>
      <c r="JN568" s="27"/>
      <c r="JO568" s="27"/>
      <c r="JP568" s="27"/>
      <c r="JQ568" s="27"/>
      <c r="JR568" s="27"/>
      <c r="JS568" s="27"/>
      <c r="JT568" s="27"/>
      <c r="JU568" s="27"/>
      <c r="JV568" s="27"/>
      <c r="JW568" s="27"/>
      <c r="JX568" s="27"/>
      <c r="JY568" s="27"/>
      <c r="JZ568" s="27"/>
      <c r="KA568" s="27"/>
      <c r="KB568" s="27"/>
      <c r="KC568" s="27"/>
      <c r="KD568" s="27"/>
      <c r="KE568" s="27"/>
      <c r="KF568" s="27"/>
      <c r="KG568" s="27"/>
      <c r="KH568" s="27"/>
      <c r="KI568" s="27"/>
      <c r="KJ568" s="27"/>
      <c r="KK568" s="27"/>
      <c r="KL568" s="27"/>
      <c r="KM568" s="27"/>
      <c r="KN568" s="27"/>
      <c r="KO568" s="27"/>
      <c r="KP568" s="27"/>
      <c r="KQ568" s="27"/>
      <c r="KR568" s="27"/>
      <c r="KS568" s="27"/>
      <c r="KT568" s="27"/>
    </row>
    <row r="569" spans="1:306" ht="12.75">
      <c r="A569" s="27"/>
      <c r="B569" s="27"/>
      <c r="K569" s="14"/>
      <c r="R569" s="14"/>
      <c r="AA569" s="14"/>
      <c r="AH569" s="14"/>
      <c r="IY569" s="27"/>
      <c r="IZ569" s="27"/>
      <c r="JA569" s="27"/>
      <c r="JB569" s="27"/>
      <c r="JC569" s="27"/>
      <c r="JD569" s="27"/>
      <c r="JE569" s="27"/>
      <c r="JF569" s="27"/>
      <c r="JG569" s="27"/>
      <c r="JH569" s="27"/>
      <c r="JI569" s="27"/>
      <c r="JJ569" s="27"/>
      <c r="JK569" s="27"/>
      <c r="JL569" s="27"/>
      <c r="JM569" s="27"/>
      <c r="JN569" s="27"/>
      <c r="JO569" s="27"/>
      <c r="JP569" s="27"/>
      <c r="JQ569" s="27"/>
      <c r="JR569" s="27"/>
      <c r="JS569" s="27"/>
      <c r="JT569" s="27"/>
      <c r="JU569" s="27"/>
      <c r="JV569" s="27"/>
      <c r="JW569" s="27"/>
      <c r="JX569" s="27"/>
      <c r="JY569" s="27"/>
      <c r="JZ569" s="27"/>
      <c r="KA569" s="27"/>
      <c r="KB569" s="27"/>
      <c r="KC569" s="27"/>
      <c r="KD569" s="27"/>
      <c r="KE569" s="27"/>
      <c r="KF569" s="27"/>
      <c r="KG569" s="27"/>
      <c r="KH569" s="27"/>
      <c r="KI569" s="27"/>
      <c r="KJ569" s="27"/>
      <c r="KK569" s="27"/>
      <c r="KL569" s="27"/>
      <c r="KM569" s="27"/>
      <c r="KN569" s="27"/>
      <c r="KO569" s="27"/>
      <c r="KP569" s="27"/>
      <c r="KQ569" s="27"/>
      <c r="KR569" s="27"/>
      <c r="KS569" s="27"/>
      <c r="KT569" s="27"/>
    </row>
    <row r="570" spans="1:306" ht="12.75">
      <c r="A570" s="27"/>
      <c r="B570" s="27"/>
      <c r="K570" s="14"/>
      <c r="R570" s="14"/>
      <c r="AA570" s="14"/>
      <c r="AH570" s="14"/>
      <c r="IY570" s="27"/>
      <c r="IZ570" s="27"/>
      <c r="JA570" s="27"/>
      <c r="JB570" s="27"/>
      <c r="JC570" s="27"/>
      <c r="JD570" s="27"/>
      <c r="JE570" s="27"/>
      <c r="JF570" s="27"/>
      <c r="JG570" s="27"/>
      <c r="JH570" s="27"/>
      <c r="JI570" s="27"/>
      <c r="JJ570" s="27"/>
      <c r="JK570" s="27"/>
      <c r="JL570" s="27"/>
      <c r="JM570" s="27"/>
      <c r="JN570" s="27"/>
      <c r="JO570" s="27"/>
      <c r="JP570" s="27"/>
      <c r="JQ570" s="27"/>
      <c r="JR570" s="27"/>
      <c r="JS570" s="27"/>
      <c r="JT570" s="27"/>
      <c r="JU570" s="27"/>
      <c r="JV570" s="27"/>
      <c r="JW570" s="27"/>
      <c r="JX570" s="27"/>
      <c r="JY570" s="27"/>
      <c r="JZ570" s="27"/>
      <c r="KA570" s="27"/>
      <c r="KB570" s="27"/>
      <c r="KC570" s="27"/>
      <c r="KD570" s="27"/>
      <c r="KE570" s="27"/>
      <c r="KF570" s="27"/>
      <c r="KG570" s="27"/>
      <c r="KH570" s="27"/>
      <c r="KI570" s="27"/>
      <c r="KJ570" s="27"/>
      <c r="KK570" s="27"/>
      <c r="KL570" s="27"/>
      <c r="KM570" s="27"/>
      <c r="KN570" s="27"/>
      <c r="KO570" s="27"/>
      <c r="KP570" s="27"/>
      <c r="KQ570" s="27"/>
      <c r="KR570" s="27"/>
      <c r="KS570" s="27"/>
      <c r="KT570" s="27"/>
    </row>
    <row r="571" spans="1:306" ht="12.75">
      <c r="A571" s="27"/>
      <c r="B571" s="27"/>
      <c r="K571" s="14"/>
      <c r="R571" s="14"/>
      <c r="AA571" s="14"/>
      <c r="AH571" s="14"/>
      <c r="IY571" s="27"/>
      <c r="IZ571" s="27"/>
      <c r="JA571" s="27"/>
      <c r="JB571" s="27"/>
      <c r="JC571" s="27"/>
      <c r="JD571" s="27"/>
      <c r="JE571" s="27"/>
      <c r="JF571" s="27"/>
      <c r="JG571" s="27"/>
      <c r="JH571" s="27"/>
      <c r="JI571" s="27"/>
      <c r="JJ571" s="27"/>
      <c r="JK571" s="27"/>
      <c r="JL571" s="27"/>
      <c r="JM571" s="27"/>
      <c r="JN571" s="27"/>
      <c r="JO571" s="27"/>
      <c r="JP571" s="27"/>
      <c r="JQ571" s="27"/>
      <c r="JR571" s="27"/>
      <c r="JS571" s="27"/>
      <c r="JT571" s="27"/>
      <c r="JU571" s="27"/>
      <c r="JV571" s="27"/>
      <c r="JW571" s="27"/>
      <c r="JX571" s="27"/>
      <c r="JY571" s="27"/>
      <c r="JZ571" s="27"/>
      <c r="KA571" s="27"/>
      <c r="KB571" s="27"/>
      <c r="KC571" s="27"/>
      <c r="KD571" s="27"/>
      <c r="KE571" s="27"/>
      <c r="KF571" s="27"/>
      <c r="KG571" s="27"/>
      <c r="KH571" s="27"/>
      <c r="KI571" s="27"/>
      <c r="KJ571" s="27"/>
      <c r="KK571" s="27"/>
      <c r="KL571" s="27"/>
      <c r="KM571" s="27"/>
      <c r="KN571" s="27"/>
      <c r="KO571" s="27"/>
      <c r="KP571" s="27"/>
      <c r="KQ571" s="27"/>
      <c r="KR571" s="27"/>
      <c r="KS571" s="27"/>
      <c r="KT571" s="27"/>
    </row>
    <row r="572" spans="1:306" ht="12.75">
      <c r="A572" s="27"/>
      <c r="B572" s="27"/>
      <c r="K572" s="14"/>
      <c r="R572" s="14"/>
      <c r="AA572" s="14"/>
      <c r="AH572" s="14"/>
      <c r="IY572" s="27"/>
      <c r="IZ572" s="27"/>
      <c r="JA572" s="27"/>
      <c r="JB572" s="27"/>
      <c r="JC572" s="27"/>
      <c r="JD572" s="27"/>
      <c r="JE572" s="27"/>
      <c r="JF572" s="27"/>
      <c r="JG572" s="27"/>
      <c r="JH572" s="27"/>
      <c r="JI572" s="27"/>
      <c r="JJ572" s="27"/>
      <c r="JK572" s="27"/>
      <c r="JL572" s="27"/>
      <c r="JM572" s="27"/>
      <c r="JN572" s="27"/>
      <c r="JO572" s="27"/>
      <c r="JP572" s="27"/>
      <c r="JQ572" s="27"/>
      <c r="JR572" s="27"/>
      <c r="JS572" s="27"/>
      <c r="JT572" s="27"/>
      <c r="JU572" s="27"/>
      <c r="JV572" s="27"/>
      <c r="JW572" s="27"/>
      <c r="JX572" s="27"/>
      <c r="JY572" s="27"/>
      <c r="JZ572" s="27"/>
      <c r="KA572" s="27"/>
      <c r="KB572" s="27"/>
      <c r="KC572" s="27"/>
      <c r="KD572" s="27"/>
      <c r="KE572" s="27"/>
      <c r="KF572" s="27"/>
      <c r="KG572" s="27"/>
      <c r="KH572" s="27"/>
      <c r="KI572" s="27"/>
      <c r="KJ572" s="27"/>
      <c r="KK572" s="27"/>
      <c r="KL572" s="27"/>
      <c r="KM572" s="27"/>
      <c r="KN572" s="27"/>
      <c r="KO572" s="27"/>
      <c r="KP572" s="27"/>
      <c r="KQ572" s="27"/>
      <c r="KR572" s="27"/>
      <c r="KS572" s="27"/>
      <c r="KT572" s="27"/>
    </row>
    <row r="573" spans="1:306" ht="12.75">
      <c r="A573" s="27"/>
      <c r="B573" s="27"/>
      <c r="K573" s="14"/>
      <c r="R573" s="14"/>
      <c r="AA573" s="14"/>
      <c r="AH573" s="14"/>
      <c r="IY573" s="27"/>
      <c r="IZ573" s="27"/>
      <c r="JA573" s="27"/>
      <c r="JB573" s="27"/>
      <c r="JC573" s="27"/>
      <c r="JD573" s="27"/>
      <c r="JE573" s="27"/>
      <c r="JF573" s="27"/>
      <c r="JG573" s="27"/>
      <c r="JH573" s="27"/>
      <c r="JI573" s="27"/>
      <c r="JJ573" s="27"/>
      <c r="JK573" s="27"/>
      <c r="JL573" s="27"/>
      <c r="JM573" s="27"/>
      <c r="JN573" s="27"/>
      <c r="JO573" s="27"/>
      <c r="JP573" s="27"/>
      <c r="JQ573" s="27"/>
      <c r="JR573" s="27"/>
      <c r="JS573" s="27"/>
      <c r="JT573" s="27"/>
      <c r="JU573" s="27"/>
      <c r="JV573" s="27"/>
      <c r="JW573" s="27"/>
      <c r="JX573" s="27"/>
      <c r="JY573" s="27"/>
      <c r="JZ573" s="27"/>
      <c r="KA573" s="27"/>
      <c r="KB573" s="27"/>
      <c r="KC573" s="27"/>
      <c r="KD573" s="27"/>
      <c r="KE573" s="27"/>
      <c r="KF573" s="27"/>
      <c r="KG573" s="27"/>
      <c r="KH573" s="27"/>
      <c r="KI573" s="27"/>
      <c r="KJ573" s="27"/>
      <c r="KK573" s="27"/>
      <c r="KL573" s="27"/>
      <c r="KM573" s="27"/>
      <c r="KN573" s="27"/>
      <c r="KO573" s="27"/>
      <c r="KP573" s="27"/>
      <c r="KQ573" s="27"/>
      <c r="KR573" s="27"/>
      <c r="KS573" s="27"/>
      <c r="KT573" s="27"/>
    </row>
    <row r="574" spans="1:306" ht="12.75">
      <c r="A574" s="27"/>
      <c r="B574" s="27"/>
      <c r="K574" s="14"/>
      <c r="R574" s="14"/>
      <c r="AA574" s="14"/>
      <c r="AH574" s="14"/>
      <c r="IY574" s="27"/>
      <c r="IZ574" s="27"/>
      <c r="JA574" s="27"/>
      <c r="JB574" s="27"/>
      <c r="JC574" s="27"/>
      <c r="JD574" s="27"/>
      <c r="JE574" s="27"/>
      <c r="JF574" s="27"/>
      <c r="JG574" s="27"/>
      <c r="JH574" s="27"/>
      <c r="JI574" s="27"/>
      <c r="JJ574" s="27"/>
      <c r="JK574" s="27"/>
      <c r="JL574" s="27"/>
      <c r="JM574" s="27"/>
      <c r="JN574" s="27"/>
      <c r="JO574" s="27"/>
      <c r="JP574" s="27"/>
      <c r="JQ574" s="27"/>
      <c r="JR574" s="27"/>
      <c r="JS574" s="27"/>
      <c r="JT574" s="27"/>
      <c r="JU574" s="27"/>
      <c r="JV574" s="27"/>
      <c r="JW574" s="27"/>
      <c r="JX574" s="27"/>
      <c r="JY574" s="27"/>
      <c r="JZ574" s="27"/>
      <c r="KA574" s="27"/>
      <c r="KB574" s="27"/>
      <c r="KC574" s="27"/>
      <c r="KD574" s="27"/>
      <c r="KE574" s="27"/>
      <c r="KF574" s="27"/>
      <c r="KG574" s="27"/>
      <c r="KH574" s="27"/>
      <c r="KI574" s="27"/>
      <c r="KJ574" s="27"/>
      <c r="KK574" s="27"/>
      <c r="KL574" s="27"/>
      <c r="KM574" s="27"/>
      <c r="KN574" s="27"/>
      <c r="KO574" s="27"/>
      <c r="KP574" s="27"/>
      <c r="KQ574" s="27"/>
      <c r="KR574" s="27"/>
      <c r="KS574" s="27"/>
      <c r="KT574" s="27"/>
    </row>
    <row r="575" spans="1:306" ht="12.75">
      <c r="A575" s="27"/>
      <c r="B575" s="27"/>
      <c r="K575" s="14"/>
      <c r="R575" s="14"/>
      <c r="AA575" s="14"/>
      <c r="AH575" s="14"/>
      <c r="IY575" s="27"/>
      <c r="IZ575" s="27"/>
      <c r="JA575" s="27"/>
      <c r="JB575" s="27"/>
      <c r="JC575" s="27"/>
      <c r="JD575" s="27"/>
      <c r="JE575" s="27"/>
      <c r="JF575" s="27"/>
      <c r="JG575" s="27"/>
      <c r="JH575" s="27"/>
      <c r="JI575" s="27"/>
      <c r="JJ575" s="27"/>
      <c r="JK575" s="27"/>
      <c r="JL575" s="27"/>
      <c r="JM575" s="27"/>
      <c r="JN575" s="27"/>
      <c r="JO575" s="27"/>
      <c r="JP575" s="27"/>
      <c r="JQ575" s="27"/>
      <c r="JR575" s="27"/>
      <c r="JS575" s="27"/>
      <c r="JT575" s="27"/>
      <c r="JU575" s="27"/>
      <c r="JV575" s="27"/>
      <c r="JW575" s="27"/>
      <c r="JX575" s="27"/>
      <c r="JY575" s="27"/>
      <c r="JZ575" s="27"/>
      <c r="KA575" s="27"/>
      <c r="KB575" s="27"/>
      <c r="KC575" s="27"/>
      <c r="KD575" s="27"/>
      <c r="KE575" s="27"/>
      <c r="KF575" s="27"/>
      <c r="KG575" s="27"/>
      <c r="KH575" s="27"/>
      <c r="KI575" s="27"/>
      <c r="KJ575" s="27"/>
      <c r="KK575" s="27"/>
      <c r="KL575" s="27"/>
      <c r="KM575" s="27"/>
      <c r="KN575" s="27"/>
      <c r="KO575" s="27"/>
      <c r="KP575" s="27"/>
      <c r="KQ575" s="27"/>
      <c r="KR575" s="27"/>
      <c r="KS575" s="27"/>
      <c r="KT575" s="27"/>
    </row>
    <row r="576" spans="1:306" ht="12.75">
      <c r="A576" s="27"/>
      <c r="B576" s="27"/>
      <c r="K576" s="14"/>
      <c r="R576" s="14"/>
      <c r="AA576" s="14"/>
      <c r="AH576" s="14"/>
      <c r="IY576" s="27"/>
      <c r="IZ576" s="27"/>
      <c r="JA576" s="27"/>
      <c r="JB576" s="27"/>
      <c r="JC576" s="27"/>
      <c r="JD576" s="27"/>
      <c r="JE576" s="27"/>
      <c r="JF576" s="27"/>
      <c r="JG576" s="27"/>
      <c r="JH576" s="27"/>
      <c r="JI576" s="27"/>
      <c r="JJ576" s="27"/>
      <c r="JK576" s="27"/>
      <c r="JL576" s="27"/>
      <c r="JM576" s="27"/>
      <c r="JN576" s="27"/>
      <c r="JO576" s="27"/>
      <c r="JP576" s="27"/>
      <c r="JQ576" s="27"/>
      <c r="JR576" s="27"/>
      <c r="JS576" s="27"/>
      <c r="JT576" s="27"/>
      <c r="JU576" s="27"/>
      <c r="JV576" s="27"/>
      <c r="JW576" s="27"/>
      <c r="JX576" s="27"/>
      <c r="JY576" s="27"/>
      <c r="JZ576" s="27"/>
      <c r="KA576" s="27"/>
      <c r="KB576" s="27"/>
      <c r="KC576" s="27"/>
      <c r="KD576" s="27"/>
      <c r="KE576" s="27"/>
      <c r="KF576" s="27"/>
      <c r="KG576" s="27"/>
      <c r="KH576" s="27"/>
      <c r="KI576" s="27"/>
      <c r="KJ576" s="27"/>
      <c r="KK576" s="27"/>
      <c r="KL576" s="27"/>
      <c r="KM576" s="27"/>
      <c r="KN576" s="27"/>
      <c r="KO576" s="27"/>
      <c r="KP576" s="27"/>
      <c r="KQ576" s="27"/>
      <c r="KR576" s="27"/>
      <c r="KS576" s="27"/>
      <c r="KT576" s="27"/>
    </row>
    <row r="577" spans="1:306" ht="12.75">
      <c r="A577" s="27"/>
      <c r="B577" s="27"/>
      <c r="K577" s="14"/>
      <c r="R577" s="14"/>
      <c r="AA577" s="14"/>
      <c r="AH577" s="14"/>
      <c r="IY577" s="27"/>
      <c r="IZ577" s="27"/>
      <c r="JA577" s="27"/>
      <c r="JB577" s="27"/>
      <c r="JC577" s="27"/>
      <c r="JD577" s="27"/>
      <c r="JE577" s="27"/>
      <c r="JF577" s="27"/>
      <c r="JG577" s="27"/>
      <c r="JH577" s="27"/>
      <c r="JI577" s="27"/>
      <c r="JJ577" s="27"/>
      <c r="JK577" s="27"/>
      <c r="JL577" s="27"/>
      <c r="JM577" s="27"/>
      <c r="JN577" s="27"/>
      <c r="JO577" s="27"/>
      <c r="JP577" s="27"/>
      <c r="JQ577" s="27"/>
      <c r="JR577" s="27"/>
      <c r="JS577" s="27"/>
      <c r="JT577" s="27"/>
      <c r="JU577" s="27"/>
      <c r="JV577" s="27"/>
      <c r="JW577" s="27"/>
      <c r="JX577" s="27"/>
      <c r="JY577" s="27"/>
      <c r="JZ577" s="27"/>
      <c r="KA577" s="27"/>
      <c r="KB577" s="27"/>
      <c r="KC577" s="27"/>
      <c r="KD577" s="27"/>
      <c r="KE577" s="27"/>
      <c r="KF577" s="27"/>
      <c r="KG577" s="27"/>
      <c r="KH577" s="27"/>
      <c r="KI577" s="27"/>
      <c r="KJ577" s="27"/>
      <c r="KK577" s="27"/>
      <c r="KL577" s="27"/>
      <c r="KM577" s="27"/>
      <c r="KN577" s="27"/>
      <c r="KO577" s="27"/>
      <c r="KP577" s="27"/>
      <c r="KQ577" s="27"/>
      <c r="KR577" s="27"/>
      <c r="KS577" s="27"/>
      <c r="KT577" s="27"/>
    </row>
    <row r="578" spans="1:306" ht="12.75">
      <c r="A578" s="27"/>
      <c r="B578" s="27"/>
      <c r="K578" s="14"/>
      <c r="R578" s="14"/>
      <c r="AA578" s="14"/>
      <c r="AH578" s="14"/>
      <c r="IY578" s="27"/>
      <c r="IZ578" s="27"/>
      <c r="JA578" s="27"/>
      <c r="JB578" s="27"/>
      <c r="JC578" s="27"/>
      <c r="JD578" s="27"/>
      <c r="JE578" s="27"/>
      <c r="JF578" s="27"/>
      <c r="JG578" s="27"/>
      <c r="JH578" s="27"/>
      <c r="JI578" s="27"/>
      <c r="JJ578" s="27"/>
      <c r="JK578" s="27"/>
      <c r="JL578" s="27"/>
      <c r="JM578" s="27"/>
      <c r="JN578" s="27"/>
      <c r="JO578" s="27"/>
      <c r="JP578" s="27"/>
      <c r="JQ578" s="27"/>
      <c r="JR578" s="27"/>
      <c r="JS578" s="27"/>
      <c r="JT578" s="27"/>
      <c r="JU578" s="27"/>
      <c r="JV578" s="27"/>
      <c r="JW578" s="27"/>
      <c r="JX578" s="27"/>
      <c r="JY578" s="27"/>
      <c r="JZ578" s="27"/>
      <c r="KA578" s="27"/>
      <c r="KB578" s="27"/>
      <c r="KC578" s="27"/>
      <c r="KD578" s="27"/>
      <c r="KE578" s="27"/>
      <c r="KF578" s="27"/>
      <c r="KG578" s="27"/>
      <c r="KH578" s="27"/>
      <c r="KI578" s="27"/>
      <c r="KJ578" s="27"/>
      <c r="KK578" s="27"/>
      <c r="KL578" s="27"/>
      <c r="KM578" s="27"/>
      <c r="KN578" s="27"/>
      <c r="KO578" s="27"/>
      <c r="KP578" s="27"/>
      <c r="KQ578" s="27"/>
      <c r="KR578" s="27"/>
      <c r="KS578" s="27"/>
      <c r="KT578" s="27"/>
    </row>
    <row r="579" spans="1:306" ht="12.75">
      <c r="A579" s="27"/>
      <c r="B579" s="27"/>
      <c r="K579" s="14"/>
      <c r="R579" s="14"/>
      <c r="AA579" s="14"/>
      <c r="AH579" s="14"/>
      <c r="IY579" s="27"/>
      <c r="IZ579" s="27"/>
      <c r="JA579" s="27"/>
      <c r="JB579" s="27"/>
      <c r="JC579" s="27"/>
      <c r="JD579" s="27"/>
      <c r="JE579" s="27"/>
      <c r="JF579" s="27"/>
      <c r="JG579" s="27"/>
      <c r="JH579" s="27"/>
      <c r="JI579" s="27"/>
      <c r="JJ579" s="27"/>
      <c r="JK579" s="27"/>
      <c r="JL579" s="27"/>
      <c r="JM579" s="27"/>
      <c r="JN579" s="27"/>
      <c r="JO579" s="27"/>
      <c r="JP579" s="27"/>
      <c r="JQ579" s="27"/>
      <c r="JR579" s="27"/>
      <c r="JS579" s="27"/>
      <c r="JT579" s="27"/>
      <c r="JU579" s="27"/>
      <c r="JV579" s="27"/>
      <c r="JW579" s="27"/>
      <c r="JX579" s="27"/>
      <c r="JY579" s="27"/>
      <c r="JZ579" s="27"/>
      <c r="KA579" s="27"/>
      <c r="KB579" s="27"/>
      <c r="KC579" s="27"/>
      <c r="KD579" s="27"/>
      <c r="KE579" s="27"/>
      <c r="KF579" s="27"/>
      <c r="KG579" s="27"/>
      <c r="KH579" s="27"/>
      <c r="KI579" s="27"/>
      <c r="KJ579" s="27"/>
      <c r="KK579" s="27"/>
      <c r="KL579" s="27"/>
      <c r="KM579" s="27"/>
      <c r="KN579" s="27"/>
      <c r="KO579" s="27"/>
      <c r="KP579" s="27"/>
      <c r="KQ579" s="27"/>
      <c r="KR579" s="27"/>
      <c r="KS579" s="27"/>
      <c r="KT579" s="27"/>
    </row>
    <row r="580" spans="1:306" ht="12.75">
      <c r="A580" s="27"/>
      <c r="B580" s="27"/>
      <c r="K580" s="14"/>
      <c r="R580" s="14"/>
      <c r="AA580" s="14"/>
      <c r="AH580" s="14"/>
      <c r="IY580" s="27"/>
      <c r="IZ580" s="27"/>
      <c r="JA580" s="27"/>
      <c r="JB580" s="27"/>
      <c r="JC580" s="27"/>
      <c r="JD580" s="27"/>
      <c r="JE580" s="27"/>
      <c r="JF580" s="27"/>
      <c r="JG580" s="27"/>
      <c r="JH580" s="27"/>
      <c r="JI580" s="27"/>
      <c r="JJ580" s="27"/>
      <c r="JK580" s="27"/>
      <c r="JL580" s="27"/>
      <c r="JM580" s="27"/>
      <c r="JN580" s="27"/>
      <c r="JO580" s="27"/>
      <c r="JP580" s="27"/>
      <c r="JQ580" s="27"/>
      <c r="JR580" s="27"/>
      <c r="JS580" s="27"/>
      <c r="JT580" s="27"/>
      <c r="JU580" s="27"/>
      <c r="JV580" s="27"/>
      <c r="JW580" s="27"/>
      <c r="JX580" s="27"/>
      <c r="JY580" s="27"/>
      <c r="JZ580" s="27"/>
      <c r="KA580" s="27"/>
      <c r="KB580" s="27"/>
      <c r="KC580" s="27"/>
      <c r="KD580" s="27"/>
      <c r="KE580" s="27"/>
      <c r="KF580" s="27"/>
      <c r="KG580" s="27"/>
      <c r="KH580" s="27"/>
      <c r="KI580" s="27"/>
      <c r="KJ580" s="27"/>
      <c r="KK580" s="27"/>
      <c r="KL580" s="27"/>
      <c r="KM580" s="27"/>
      <c r="KN580" s="27"/>
      <c r="KO580" s="27"/>
      <c r="KP580" s="27"/>
      <c r="KQ580" s="27"/>
      <c r="KR580" s="27"/>
      <c r="KS580" s="27"/>
      <c r="KT580" s="27"/>
    </row>
    <row r="581" spans="1:306" ht="12.75">
      <c r="A581" s="27"/>
      <c r="B581" s="27"/>
      <c r="K581" s="14"/>
      <c r="R581" s="14"/>
      <c r="AA581" s="14"/>
      <c r="AH581" s="14"/>
      <c r="IY581" s="27"/>
      <c r="IZ581" s="27"/>
      <c r="JA581" s="27"/>
      <c r="JB581" s="27"/>
      <c r="JC581" s="27"/>
      <c r="JD581" s="27"/>
      <c r="JE581" s="27"/>
      <c r="JF581" s="27"/>
      <c r="JG581" s="27"/>
      <c r="JH581" s="27"/>
      <c r="JI581" s="27"/>
      <c r="JJ581" s="27"/>
      <c r="JK581" s="27"/>
      <c r="JL581" s="27"/>
      <c r="JM581" s="27"/>
      <c r="JN581" s="27"/>
      <c r="JO581" s="27"/>
      <c r="JP581" s="27"/>
      <c r="JQ581" s="27"/>
      <c r="JR581" s="27"/>
      <c r="JS581" s="27"/>
      <c r="JT581" s="27"/>
      <c r="JU581" s="27"/>
      <c r="JV581" s="27"/>
      <c r="JW581" s="27"/>
      <c r="JX581" s="27"/>
      <c r="JY581" s="27"/>
      <c r="JZ581" s="27"/>
      <c r="KA581" s="27"/>
      <c r="KB581" s="27"/>
      <c r="KC581" s="27"/>
      <c r="KD581" s="27"/>
      <c r="KE581" s="27"/>
      <c r="KF581" s="27"/>
      <c r="KG581" s="27"/>
      <c r="KH581" s="27"/>
      <c r="KI581" s="27"/>
      <c r="KJ581" s="27"/>
      <c r="KK581" s="27"/>
      <c r="KL581" s="27"/>
      <c r="KM581" s="27"/>
      <c r="KN581" s="27"/>
      <c r="KO581" s="27"/>
      <c r="KP581" s="27"/>
      <c r="KQ581" s="27"/>
      <c r="KR581" s="27"/>
      <c r="KS581" s="27"/>
      <c r="KT581" s="27"/>
    </row>
    <row r="582" spans="1:306" ht="12.75">
      <c r="A582" s="27"/>
      <c r="B582" s="27"/>
      <c r="K582" s="14"/>
      <c r="R582" s="14"/>
      <c r="AA582" s="14"/>
      <c r="AH582" s="14"/>
      <c r="IY582" s="27"/>
      <c r="IZ582" s="27"/>
      <c r="JA582" s="27"/>
      <c r="JB582" s="27"/>
      <c r="JC582" s="27"/>
      <c r="JD582" s="27"/>
      <c r="JE582" s="27"/>
      <c r="JF582" s="27"/>
      <c r="JG582" s="27"/>
      <c r="JH582" s="27"/>
      <c r="JI582" s="27"/>
      <c r="JJ582" s="27"/>
      <c r="JK582" s="27"/>
      <c r="JL582" s="27"/>
      <c r="JM582" s="27"/>
      <c r="JN582" s="27"/>
      <c r="JO582" s="27"/>
      <c r="JP582" s="27"/>
      <c r="JQ582" s="27"/>
      <c r="JR582" s="27"/>
      <c r="JS582" s="27"/>
      <c r="JT582" s="27"/>
      <c r="JU582" s="27"/>
      <c r="JV582" s="27"/>
      <c r="JW582" s="27"/>
      <c r="JX582" s="27"/>
      <c r="JY582" s="27"/>
      <c r="JZ582" s="27"/>
      <c r="KA582" s="27"/>
      <c r="KB582" s="27"/>
      <c r="KC582" s="27"/>
      <c r="KD582" s="27"/>
      <c r="KE582" s="27"/>
      <c r="KF582" s="27"/>
      <c r="KG582" s="27"/>
      <c r="KH582" s="27"/>
      <c r="KI582" s="27"/>
      <c r="KJ582" s="27"/>
      <c r="KK582" s="27"/>
      <c r="KL582" s="27"/>
      <c r="KM582" s="27"/>
      <c r="KN582" s="27"/>
      <c r="KO582" s="27"/>
      <c r="KP582" s="27"/>
      <c r="KQ582" s="27"/>
      <c r="KR582" s="27"/>
      <c r="KS582" s="27"/>
      <c r="KT582" s="27"/>
    </row>
    <row r="583" spans="1:306" ht="12.75">
      <c r="A583" s="27"/>
      <c r="B583" s="27"/>
      <c r="K583" s="14"/>
      <c r="R583" s="14"/>
      <c r="AA583" s="14"/>
      <c r="AH583" s="14"/>
      <c r="IY583" s="27"/>
      <c r="IZ583" s="27"/>
      <c r="JA583" s="27"/>
      <c r="JB583" s="27"/>
      <c r="JC583" s="27"/>
      <c r="JD583" s="27"/>
      <c r="JE583" s="27"/>
      <c r="JF583" s="27"/>
      <c r="JG583" s="27"/>
      <c r="JH583" s="27"/>
      <c r="JI583" s="27"/>
      <c r="JJ583" s="27"/>
      <c r="JK583" s="27"/>
      <c r="JL583" s="27"/>
      <c r="JM583" s="27"/>
      <c r="JN583" s="27"/>
      <c r="JO583" s="27"/>
      <c r="JP583" s="27"/>
      <c r="JQ583" s="27"/>
      <c r="JR583" s="27"/>
      <c r="JS583" s="27"/>
      <c r="JT583" s="27"/>
      <c r="JU583" s="27"/>
      <c r="JV583" s="27"/>
      <c r="JW583" s="27"/>
      <c r="JX583" s="27"/>
      <c r="JY583" s="27"/>
      <c r="JZ583" s="27"/>
      <c r="KA583" s="27"/>
      <c r="KB583" s="27"/>
      <c r="KC583" s="27"/>
      <c r="KD583" s="27"/>
      <c r="KE583" s="27"/>
      <c r="KF583" s="27"/>
      <c r="KG583" s="27"/>
      <c r="KH583" s="27"/>
      <c r="KI583" s="27"/>
      <c r="KJ583" s="27"/>
      <c r="KK583" s="27"/>
      <c r="KL583" s="27"/>
      <c r="KM583" s="27"/>
      <c r="KN583" s="27"/>
      <c r="KO583" s="27"/>
      <c r="KP583" s="27"/>
      <c r="KQ583" s="27"/>
      <c r="KR583" s="27"/>
      <c r="KS583" s="27"/>
      <c r="KT583" s="27"/>
    </row>
    <row r="584" spans="1:306" ht="12.75">
      <c r="A584" s="27"/>
      <c r="B584" s="27"/>
      <c r="K584" s="14"/>
      <c r="R584" s="14"/>
      <c r="AA584" s="14"/>
      <c r="AH584" s="14"/>
      <c r="IY584" s="27"/>
      <c r="IZ584" s="27"/>
      <c r="JA584" s="27"/>
      <c r="JB584" s="27"/>
      <c r="JC584" s="27"/>
      <c r="JD584" s="27"/>
      <c r="JE584" s="27"/>
      <c r="JF584" s="27"/>
      <c r="JG584" s="27"/>
      <c r="JH584" s="27"/>
      <c r="JI584" s="27"/>
      <c r="JJ584" s="27"/>
      <c r="JK584" s="27"/>
      <c r="JL584" s="27"/>
      <c r="JM584" s="27"/>
      <c r="JN584" s="27"/>
      <c r="JO584" s="27"/>
      <c r="JP584" s="27"/>
      <c r="JQ584" s="27"/>
      <c r="JR584" s="27"/>
      <c r="JS584" s="27"/>
      <c r="JT584" s="27"/>
      <c r="JU584" s="27"/>
      <c r="JV584" s="27"/>
      <c r="JW584" s="27"/>
      <c r="JX584" s="27"/>
      <c r="JY584" s="27"/>
      <c r="JZ584" s="27"/>
      <c r="KA584" s="27"/>
      <c r="KB584" s="27"/>
      <c r="KC584" s="27"/>
      <c r="KD584" s="27"/>
      <c r="KE584" s="27"/>
      <c r="KF584" s="27"/>
      <c r="KG584" s="27"/>
      <c r="KH584" s="27"/>
      <c r="KI584" s="27"/>
      <c r="KJ584" s="27"/>
      <c r="KK584" s="27"/>
      <c r="KL584" s="27"/>
      <c r="KM584" s="27"/>
      <c r="KN584" s="27"/>
      <c r="KO584" s="27"/>
      <c r="KP584" s="27"/>
      <c r="KQ584" s="27"/>
      <c r="KR584" s="27"/>
      <c r="KS584" s="27"/>
      <c r="KT584" s="27"/>
    </row>
    <row r="585" spans="1:306" ht="12.75">
      <c r="A585" s="27"/>
      <c r="B585" s="27"/>
      <c r="K585" s="14"/>
      <c r="R585" s="14"/>
      <c r="AA585" s="14"/>
      <c r="AH585" s="14"/>
      <c r="IY585" s="27"/>
      <c r="IZ585" s="27"/>
      <c r="JA585" s="27"/>
      <c r="JB585" s="27"/>
      <c r="JC585" s="27"/>
      <c r="JD585" s="27"/>
      <c r="JE585" s="27"/>
      <c r="JF585" s="27"/>
      <c r="JG585" s="27"/>
      <c r="JH585" s="27"/>
      <c r="JI585" s="27"/>
      <c r="JJ585" s="27"/>
      <c r="JK585" s="27"/>
      <c r="JL585" s="27"/>
      <c r="JM585" s="27"/>
      <c r="JN585" s="27"/>
      <c r="JO585" s="27"/>
      <c r="JP585" s="27"/>
      <c r="JQ585" s="27"/>
      <c r="JR585" s="27"/>
      <c r="JS585" s="27"/>
      <c r="JT585" s="27"/>
      <c r="JU585" s="27"/>
      <c r="JV585" s="27"/>
      <c r="JW585" s="27"/>
      <c r="JX585" s="27"/>
      <c r="JY585" s="27"/>
      <c r="JZ585" s="27"/>
      <c r="KA585" s="27"/>
      <c r="KB585" s="27"/>
      <c r="KC585" s="27"/>
      <c r="KD585" s="27"/>
      <c r="KE585" s="27"/>
      <c r="KF585" s="27"/>
      <c r="KG585" s="27"/>
      <c r="KH585" s="27"/>
      <c r="KI585" s="27"/>
      <c r="KJ585" s="27"/>
      <c r="KK585" s="27"/>
      <c r="KL585" s="27"/>
      <c r="KM585" s="27"/>
      <c r="KN585" s="27"/>
      <c r="KO585" s="27"/>
      <c r="KP585" s="27"/>
      <c r="KQ585" s="27"/>
      <c r="KR585" s="27"/>
      <c r="KS585" s="27"/>
      <c r="KT585" s="27"/>
    </row>
    <row r="586" spans="1:306" ht="12.75">
      <c r="A586" s="27"/>
      <c r="B586" s="27"/>
      <c r="K586" s="14"/>
      <c r="R586" s="14"/>
      <c r="AA586" s="14"/>
      <c r="AH586" s="14"/>
      <c r="IY586" s="27"/>
      <c r="IZ586" s="27"/>
      <c r="JA586" s="27"/>
      <c r="JB586" s="27"/>
      <c r="JC586" s="27"/>
      <c r="JD586" s="27"/>
      <c r="JE586" s="27"/>
      <c r="JF586" s="27"/>
      <c r="JG586" s="27"/>
      <c r="JH586" s="27"/>
      <c r="JI586" s="27"/>
      <c r="JJ586" s="27"/>
      <c r="JK586" s="27"/>
      <c r="JL586" s="27"/>
      <c r="JM586" s="27"/>
      <c r="JN586" s="27"/>
      <c r="JO586" s="27"/>
      <c r="JP586" s="27"/>
      <c r="JQ586" s="27"/>
      <c r="JR586" s="27"/>
      <c r="JS586" s="27"/>
      <c r="JT586" s="27"/>
      <c r="JU586" s="27"/>
      <c r="JV586" s="27"/>
      <c r="JW586" s="27"/>
      <c r="JX586" s="27"/>
      <c r="JY586" s="27"/>
      <c r="JZ586" s="27"/>
      <c r="KA586" s="27"/>
      <c r="KB586" s="27"/>
      <c r="KC586" s="27"/>
      <c r="KD586" s="27"/>
      <c r="KE586" s="27"/>
      <c r="KF586" s="27"/>
      <c r="KG586" s="27"/>
      <c r="KH586" s="27"/>
      <c r="KI586" s="27"/>
      <c r="KJ586" s="27"/>
      <c r="KK586" s="27"/>
      <c r="KL586" s="27"/>
      <c r="KM586" s="27"/>
      <c r="KN586" s="27"/>
      <c r="KO586" s="27"/>
      <c r="KP586" s="27"/>
      <c r="KQ586" s="27"/>
      <c r="KR586" s="27"/>
      <c r="KS586" s="27"/>
      <c r="KT586" s="27"/>
    </row>
    <row r="587" spans="1:306" ht="12.75">
      <c r="A587" s="27"/>
      <c r="B587" s="27"/>
      <c r="K587" s="14"/>
      <c r="R587" s="14"/>
      <c r="AA587" s="14"/>
      <c r="AH587" s="14"/>
      <c r="IY587" s="27"/>
      <c r="IZ587" s="27"/>
      <c r="JA587" s="27"/>
      <c r="JB587" s="27"/>
      <c r="JC587" s="27"/>
      <c r="JD587" s="27"/>
      <c r="JE587" s="27"/>
      <c r="JF587" s="27"/>
      <c r="JG587" s="27"/>
      <c r="JH587" s="27"/>
      <c r="JI587" s="27"/>
      <c r="JJ587" s="27"/>
      <c r="JK587" s="27"/>
      <c r="JL587" s="27"/>
      <c r="JM587" s="27"/>
      <c r="JN587" s="27"/>
      <c r="JO587" s="27"/>
      <c r="JP587" s="27"/>
      <c r="JQ587" s="27"/>
      <c r="JR587" s="27"/>
      <c r="JS587" s="27"/>
      <c r="JT587" s="27"/>
      <c r="JU587" s="27"/>
      <c r="JV587" s="27"/>
      <c r="JW587" s="27"/>
      <c r="JX587" s="27"/>
      <c r="JY587" s="27"/>
      <c r="JZ587" s="27"/>
      <c r="KA587" s="27"/>
      <c r="KB587" s="27"/>
      <c r="KC587" s="27"/>
      <c r="KD587" s="27"/>
      <c r="KE587" s="27"/>
      <c r="KF587" s="27"/>
      <c r="KG587" s="27"/>
      <c r="KH587" s="27"/>
      <c r="KI587" s="27"/>
      <c r="KJ587" s="27"/>
      <c r="KK587" s="27"/>
      <c r="KL587" s="27"/>
      <c r="KM587" s="27"/>
      <c r="KN587" s="27"/>
      <c r="KO587" s="27"/>
      <c r="KP587" s="27"/>
      <c r="KQ587" s="27"/>
      <c r="KR587" s="27"/>
      <c r="KS587" s="27"/>
      <c r="KT587" s="27"/>
    </row>
    <row r="588" spans="1:306" ht="12.75">
      <c r="A588" s="27"/>
      <c r="B588" s="27"/>
      <c r="K588" s="14"/>
      <c r="R588" s="14"/>
      <c r="AA588" s="14"/>
      <c r="AH588" s="14"/>
      <c r="IY588" s="27"/>
      <c r="IZ588" s="27"/>
      <c r="JA588" s="27"/>
      <c r="JB588" s="27"/>
      <c r="JC588" s="27"/>
      <c r="JD588" s="27"/>
      <c r="JE588" s="27"/>
      <c r="JF588" s="27"/>
      <c r="JG588" s="27"/>
      <c r="JH588" s="27"/>
      <c r="JI588" s="27"/>
      <c r="JJ588" s="27"/>
      <c r="JK588" s="27"/>
      <c r="JL588" s="27"/>
      <c r="JM588" s="27"/>
      <c r="JN588" s="27"/>
      <c r="JO588" s="27"/>
      <c r="JP588" s="27"/>
      <c r="JQ588" s="27"/>
      <c r="JR588" s="27"/>
      <c r="JS588" s="27"/>
      <c r="JT588" s="27"/>
      <c r="JU588" s="27"/>
      <c r="JV588" s="27"/>
      <c r="JW588" s="27"/>
      <c r="JX588" s="27"/>
      <c r="JY588" s="27"/>
      <c r="JZ588" s="27"/>
      <c r="KA588" s="27"/>
      <c r="KB588" s="27"/>
      <c r="KC588" s="27"/>
      <c r="KD588" s="27"/>
      <c r="KE588" s="27"/>
      <c r="KF588" s="27"/>
      <c r="KG588" s="27"/>
      <c r="KH588" s="27"/>
      <c r="KI588" s="27"/>
      <c r="KJ588" s="27"/>
      <c r="KK588" s="27"/>
      <c r="KL588" s="27"/>
      <c r="KM588" s="27"/>
      <c r="KN588" s="27"/>
      <c r="KO588" s="27"/>
      <c r="KP588" s="27"/>
      <c r="KQ588" s="27"/>
      <c r="KR588" s="27"/>
      <c r="KS588" s="27"/>
      <c r="KT588" s="27"/>
    </row>
    <row r="589" spans="1:306" ht="12.75">
      <c r="A589" s="27"/>
      <c r="B589" s="27"/>
      <c r="K589" s="14"/>
      <c r="R589" s="14"/>
      <c r="AA589" s="14"/>
      <c r="AH589" s="14"/>
      <c r="IY589" s="27"/>
      <c r="IZ589" s="27"/>
      <c r="JA589" s="27"/>
      <c r="JB589" s="27"/>
      <c r="JC589" s="27"/>
      <c r="JD589" s="27"/>
      <c r="JE589" s="27"/>
      <c r="JF589" s="27"/>
      <c r="JG589" s="27"/>
      <c r="JH589" s="27"/>
      <c r="JI589" s="27"/>
      <c r="JJ589" s="27"/>
      <c r="JK589" s="27"/>
      <c r="JL589" s="27"/>
      <c r="JM589" s="27"/>
      <c r="JN589" s="27"/>
      <c r="JO589" s="27"/>
      <c r="JP589" s="27"/>
      <c r="JQ589" s="27"/>
      <c r="JR589" s="27"/>
      <c r="JS589" s="27"/>
      <c r="JT589" s="27"/>
      <c r="JU589" s="27"/>
      <c r="JV589" s="27"/>
      <c r="JW589" s="27"/>
      <c r="JX589" s="27"/>
      <c r="JY589" s="27"/>
      <c r="JZ589" s="27"/>
      <c r="KA589" s="27"/>
      <c r="KB589" s="27"/>
      <c r="KC589" s="27"/>
      <c r="KD589" s="27"/>
      <c r="KE589" s="27"/>
      <c r="KF589" s="27"/>
      <c r="KG589" s="27"/>
      <c r="KH589" s="27"/>
      <c r="KI589" s="27"/>
      <c r="KJ589" s="27"/>
      <c r="KK589" s="27"/>
      <c r="KL589" s="27"/>
      <c r="KM589" s="27"/>
      <c r="KN589" s="27"/>
      <c r="KO589" s="27"/>
      <c r="KP589" s="27"/>
      <c r="KQ589" s="27"/>
      <c r="KR589" s="27"/>
      <c r="KS589" s="27"/>
      <c r="KT589" s="27"/>
    </row>
    <row r="590" spans="1:306" ht="12.75">
      <c r="A590" s="27"/>
      <c r="B590" s="27"/>
      <c r="K590" s="14"/>
      <c r="R590" s="14"/>
      <c r="AA590" s="14"/>
      <c r="AH590" s="14"/>
      <c r="IY590" s="27"/>
      <c r="IZ590" s="27"/>
      <c r="JA590" s="27"/>
      <c r="JB590" s="27"/>
      <c r="JC590" s="27"/>
      <c r="JD590" s="27"/>
      <c r="JE590" s="27"/>
      <c r="JF590" s="27"/>
      <c r="JG590" s="27"/>
      <c r="JH590" s="27"/>
      <c r="JI590" s="27"/>
      <c r="JJ590" s="27"/>
      <c r="JK590" s="27"/>
      <c r="JL590" s="27"/>
      <c r="JM590" s="27"/>
      <c r="JN590" s="27"/>
      <c r="JO590" s="27"/>
      <c r="JP590" s="27"/>
      <c r="JQ590" s="27"/>
      <c r="JR590" s="27"/>
      <c r="JS590" s="27"/>
      <c r="JT590" s="27"/>
      <c r="JU590" s="27"/>
      <c r="JV590" s="27"/>
      <c r="JW590" s="27"/>
      <c r="JX590" s="27"/>
      <c r="JY590" s="27"/>
      <c r="JZ590" s="27"/>
      <c r="KA590" s="27"/>
      <c r="KB590" s="27"/>
      <c r="KC590" s="27"/>
      <c r="KD590" s="27"/>
      <c r="KE590" s="27"/>
      <c r="KF590" s="27"/>
      <c r="KG590" s="27"/>
      <c r="KH590" s="27"/>
      <c r="KI590" s="27"/>
      <c r="KJ590" s="27"/>
      <c r="KK590" s="27"/>
      <c r="KL590" s="27"/>
      <c r="KM590" s="27"/>
      <c r="KN590" s="27"/>
      <c r="KO590" s="27"/>
      <c r="KP590" s="27"/>
      <c r="KQ590" s="27"/>
      <c r="KR590" s="27"/>
      <c r="KS590" s="27"/>
      <c r="KT590" s="27"/>
    </row>
    <row r="591" spans="1:306" ht="12.75">
      <c r="A591" s="27"/>
      <c r="B591" s="27"/>
      <c r="K591" s="14"/>
      <c r="R591" s="14"/>
      <c r="AA591" s="14"/>
      <c r="AH591" s="14"/>
      <c r="IY591" s="27"/>
      <c r="IZ591" s="27"/>
      <c r="JA591" s="27"/>
      <c r="JB591" s="27"/>
      <c r="JC591" s="27"/>
      <c r="JD591" s="27"/>
      <c r="JE591" s="27"/>
      <c r="JF591" s="27"/>
      <c r="JG591" s="27"/>
      <c r="JH591" s="27"/>
      <c r="JI591" s="27"/>
      <c r="JJ591" s="27"/>
      <c r="JK591" s="27"/>
      <c r="JL591" s="27"/>
      <c r="JM591" s="27"/>
      <c r="JN591" s="27"/>
      <c r="JO591" s="27"/>
      <c r="JP591" s="27"/>
      <c r="JQ591" s="27"/>
      <c r="JR591" s="27"/>
      <c r="JS591" s="27"/>
      <c r="JT591" s="27"/>
      <c r="JU591" s="27"/>
      <c r="JV591" s="27"/>
      <c r="JW591" s="27"/>
      <c r="JX591" s="27"/>
      <c r="JY591" s="27"/>
      <c r="JZ591" s="27"/>
      <c r="KA591" s="27"/>
      <c r="KB591" s="27"/>
      <c r="KC591" s="27"/>
      <c r="KD591" s="27"/>
      <c r="KE591" s="27"/>
      <c r="KF591" s="27"/>
      <c r="KG591" s="27"/>
      <c r="KH591" s="27"/>
      <c r="KI591" s="27"/>
      <c r="KJ591" s="27"/>
      <c r="KK591" s="27"/>
      <c r="KL591" s="27"/>
      <c r="KM591" s="27"/>
      <c r="KN591" s="27"/>
      <c r="KO591" s="27"/>
      <c r="KP591" s="27"/>
      <c r="KQ591" s="27"/>
      <c r="KR591" s="27"/>
      <c r="KS591" s="27"/>
      <c r="KT591" s="27"/>
    </row>
    <row r="592" spans="1:306" ht="12.75">
      <c r="A592" s="27"/>
      <c r="B592" s="27"/>
      <c r="K592" s="14"/>
      <c r="R592" s="14"/>
      <c r="AA592" s="14"/>
      <c r="AH592" s="14"/>
      <c r="IY592" s="27"/>
      <c r="IZ592" s="27"/>
      <c r="JA592" s="27"/>
      <c r="JB592" s="27"/>
      <c r="JC592" s="27"/>
      <c r="JD592" s="27"/>
      <c r="JE592" s="27"/>
      <c r="JF592" s="27"/>
      <c r="JG592" s="27"/>
      <c r="JH592" s="27"/>
      <c r="JI592" s="27"/>
      <c r="JJ592" s="27"/>
      <c r="JK592" s="27"/>
      <c r="JL592" s="27"/>
      <c r="JM592" s="27"/>
      <c r="JN592" s="27"/>
      <c r="JO592" s="27"/>
      <c r="JP592" s="27"/>
      <c r="JQ592" s="27"/>
      <c r="JR592" s="27"/>
      <c r="JS592" s="27"/>
      <c r="JT592" s="27"/>
      <c r="JU592" s="27"/>
      <c r="JV592" s="27"/>
      <c r="JW592" s="27"/>
      <c r="JX592" s="27"/>
      <c r="JY592" s="27"/>
      <c r="JZ592" s="27"/>
      <c r="KA592" s="27"/>
      <c r="KB592" s="27"/>
      <c r="KC592" s="27"/>
      <c r="KD592" s="27"/>
      <c r="KE592" s="27"/>
      <c r="KF592" s="27"/>
      <c r="KG592" s="27"/>
      <c r="KH592" s="27"/>
      <c r="KI592" s="27"/>
      <c r="KJ592" s="27"/>
      <c r="KK592" s="27"/>
      <c r="KL592" s="27"/>
      <c r="KM592" s="27"/>
      <c r="KN592" s="27"/>
      <c r="KO592" s="27"/>
      <c r="KP592" s="27"/>
      <c r="KQ592" s="27"/>
      <c r="KR592" s="27"/>
      <c r="KS592" s="27"/>
      <c r="KT592" s="27"/>
    </row>
    <row r="593" spans="1:306" ht="12.75">
      <c r="A593" s="27"/>
      <c r="B593" s="27"/>
      <c r="K593" s="14"/>
      <c r="R593" s="14"/>
      <c r="AA593" s="14"/>
      <c r="AH593" s="14"/>
      <c r="IY593" s="27"/>
      <c r="IZ593" s="27"/>
      <c r="JA593" s="27"/>
      <c r="JB593" s="27"/>
      <c r="JC593" s="27"/>
      <c r="JD593" s="27"/>
      <c r="JE593" s="27"/>
      <c r="JF593" s="27"/>
      <c r="JG593" s="27"/>
      <c r="JH593" s="27"/>
      <c r="JI593" s="27"/>
      <c r="JJ593" s="27"/>
      <c r="JK593" s="27"/>
      <c r="JL593" s="27"/>
      <c r="JM593" s="27"/>
      <c r="JN593" s="27"/>
      <c r="JO593" s="27"/>
      <c r="JP593" s="27"/>
      <c r="JQ593" s="27"/>
      <c r="JR593" s="27"/>
      <c r="JS593" s="27"/>
      <c r="JT593" s="27"/>
      <c r="JU593" s="27"/>
      <c r="JV593" s="27"/>
      <c r="JW593" s="27"/>
      <c r="JX593" s="27"/>
      <c r="JY593" s="27"/>
      <c r="JZ593" s="27"/>
      <c r="KA593" s="27"/>
      <c r="KB593" s="27"/>
      <c r="KC593" s="27"/>
      <c r="KD593" s="27"/>
      <c r="KE593" s="27"/>
      <c r="KF593" s="27"/>
      <c r="KG593" s="27"/>
      <c r="KH593" s="27"/>
      <c r="KI593" s="27"/>
      <c r="KJ593" s="27"/>
      <c r="KK593" s="27"/>
      <c r="KL593" s="27"/>
      <c r="KM593" s="27"/>
      <c r="KN593" s="27"/>
      <c r="KO593" s="27"/>
      <c r="KP593" s="27"/>
      <c r="KQ593" s="27"/>
      <c r="KR593" s="27"/>
      <c r="KS593" s="27"/>
      <c r="KT593" s="27"/>
    </row>
    <row r="594" spans="1:306" ht="12.75">
      <c r="A594" s="27"/>
      <c r="B594" s="27"/>
      <c r="K594" s="14"/>
      <c r="R594" s="14"/>
      <c r="AA594" s="14"/>
      <c r="AH594" s="14"/>
      <c r="IY594" s="27"/>
      <c r="IZ594" s="27"/>
      <c r="JA594" s="27"/>
      <c r="JB594" s="27"/>
      <c r="JC594" s="27"/>
      <c r="JD594" s="27"/>
      <c r="JE594" s="27"/>
      <c r="JF594" s="27"/>
      <c r="JG594" s="27"/>
      <c r="JH594" s="27"/>
      <c r="JI594" s="27"/>
      <c r="JJ594" s="27"/>
      <c r="JK594" s="27"/>
      <c r="JL594" s="27"/>
      <c r="JM594" s="27"/>
      <c r="JN594" s="27"/>
      <c r="JO594" s="27"/>
      <c r="JP594" s="27"/>
      <c r="JQ594" s="27"/>
      <c r="JR594" s="27"/>
      <c r="JS594" s="27"/>
      <c r="JT594" s="27"/>
      <c r="JU594" s="27"/>
      <c r="JV594" s="27"/>
      <c r="JW594" s="27"/>
      <c r="JX594" s="27"/>
      <c r="JY594" s="27"/>
      <c r="JZ594" s="27"/>
      <c r="KA594" s="27"/>
      <c r="KB594" s="27"/>
      <c r="KC594" s="27"/>
      <c r="KD594" s="27"/>
      <c r="KE594" s="27"/>
      <c r="KF594" s="27"/>
      <c r="KG594" s="27"/>
      <c r="KH594" s="27"/>
      <c r="KI594" s="27"/>
      <c r="KJ594" s="27"/>
      <c r="KK594" s="27"/>
      <c r="KL594" s="27"/>
      <c r="KM594" s="27"/>
      <c r="KN594" s="27"/>
      <c r="KO594" s="27"/>
      <c r="KP594" s="27"/>
      <c r="KQ594" s="27"/>
      <c r="KR594" s="27"/>
      <c r="KS594" s="27"/>
      <c r="KT594" s="27"/>
    </row>
    <row r="595" spans="1:306" ht="12.75">
      <c r="A595" s="27"/>
      <c r="B595" s="27"/>
      <c r="K595" s="14"/>
      <c r="R595" s="14"/>
      <c r="AA595" s="14"/>
      <c r="AH595" s="14"/>
      <c r="IY595" s="27"/>
      <c r="IZ595" s="27"/>
      <c r="JA595" s="27"/>
      <c r="JB595" s="27"/>
      <c r="JC595" s="27"/>
      <c r="JD595" s="27"/>
      <c r="JE595" s="27"/>
      <c r="JF595" s="27"/>
      <c r="JG595" s="27"/>
      <c r="JH595" s="27"/>
      <c r="JI595" s="27"/>
      <c r="JJ595" s="27"/>
      <c r="JK595" s="27"/>
      <c r="JL595" s="27"/>
      <c r="JM595" s="27"/>
      <c r="JN595" s="27"/>
      <c r="JO595" s="27"/>
      <c r="JP595" s="27"/>
      <c r="JQ595" s="27"/>
      <c r="JR595" s="27"/>
      <c r="JS595" s="27"/>
      <c r="JT595" s="27"/>
      <c r="JU595" s="27"/>
      <c r="JV595" s="27"/>
      <c r="JW595" s="27"/>
      <c r="JX595" s="27"/>
      <c r="JY595" s="27"/>
      <c r="JZ595" s="27"/>
      <c r="KA595" s="27"/>
      <c r="KB595" s="27"/>
      <c r="KC595" s="27"/>
      <c r="KD595" s="27"/>
      <c r="KE595" s="27"/>
      <c r="KF595" s="27"/>
      <c r="KG595" s="27"/>
      <c r="KH595" s="27"/>
      <c r="KI595" s="27"/>
      <c r="KJ595" s="27"/>
      <c r="KK595" s="27"/>
      <c r="KL595" s="27"/>
      <c r="KM595" s="27"/>
      <c r="KN595" s="27"/>
      <c r="KO595" s="27"/>
      <c r="KP595" s="27"/>
      <c r="KQ595" s="27"/>
      <c r="KR595" s="27"/>
      <c r="KS595" s="27"/>
      <c r="KT595" s="27"/>
    </row>
    <row r="596" spans="1:306" ht="12.75">
      <c r="A596" s="27"/>
      <c r="B596" s="27"/>
      <c r="K596" s="14"/>
      <c r="R596" s="14"/>
      <c r="AA596" s="14"/>
      <c r="AH596" s="14"/>
      <c r="IY596" s="27"/>
      <c r="IZ596" s="27"/>
      <c r="JA596" s="27"/>
      <c r="JB596" s="27"/>
      <c r="JC596" s="27"/>
      <c r="JD596" s="27"/>
      <c r="JE596" s="27"/>
      <c r="JF596" s="27"/>
      <c r="JG596" s="27"/>
      <c r="JH596" s="27"/>
      <c r="JI596" s="27"/>
      <c r="JJ596" s="27"/>
      <c r="JK596" s="27"/>
      <c r="JL596" s="27"/>
      <c r="JM596" s="27"/>
      <c r="JN596" s="27"/>
      <c r="JO596" s="27"/>
      <c r="JP596" s="27"/>
      <c r="JQ596" s="27"/>
      <c r="JR596" s="27"/>
      <c r="JS596" s="27"/>
      <c r="JT596" s="27"/>
      <c r="JU596" s="27"/>
      <c r="JV596" s="27"/>
      <c r="JW596" s="27"/>
      <c r="JX596" s="27"/>
      <c r="JY596" s="27"/>
      <c r="JZ596" s="27"/>
      <c r="KA596" s="27"/>
      <c r="KB596" s="27"/>
      <c r="KC596" s="27"/>
      <c r="KD596" s="27"/>
      <c r="KE596" s="27"/>
      <c r="KF596" s="27"/>
      <c r="KG596" s="27"/>
      <c r="KH596" s="27"/>
      <c r="KI596" s="27"/>
      <c r="KJ596" s="27"/>
      <c r="KK596" s="27"/>
      <c r="KL596" s="27"/>
      <c r="KM596" s="27"/>
      <c r="KN596" s="27"/>
      <c r="KO596" s="27"/>
      <c r="KP596" s="27"/>
      <c r="KQ596" s="27"/>
      <c r="KR596" s="27"/>
      <c r="KS596" s="27"/>
      <c r="KT596" s="27"/>
    </row>
    <row r="597" spans="1:306" ht="12.75">
      <c r="A597" s="27"/>
      <c r="B597" s="27"/>
      <c r="K597" s="14"/>
      <c r="R597" s="14"/>
      <c r="AA597" s="14"/>
      <c r="AH597" s="14"/>
      <c r="IY597" s="27"/>
      <c r="IZ597" s="27"/>
      <c r="JA597" s="27"/>
      <c r="JB597" s="27"/>
      <c r="JC597" s="27"/>
      <c r="JD597" s="27"/>
      <c r="JE597" s="27"/>
      <c r="JF597" s="27"/>
      <c r="JG597" s="27"/>
      <c r="JH597" s="27"/>
      <c r="JI597" s="27"/>
      <c r="JJ597" s="27"/>
      <c r="JK597" s="27"/>
      <c r="JL597" s="27"/>
      <c r="JM597" s="27"/>
      <c r="JN597" s="27"/>
      <c r="JO597" s="27"/>
      <c r="JP597" s="27"/>
      <c r="JQ597" s="27"/>
      <c r="JR597" s="27"/>
      <c r="JS597" s="27"/>
      <c r="JT597" s="27"/>
      <c r="JU597" s="27"/>
      <c r="JV597" s="27"/>
      <c r="JW597" s="27"/>
      <c r="JX597" s="27"/>
      <c r="JY597" s="27"/>
      <c r="JZ597" s="27"/>
      <c r="KA597" s="27"/>
      <c r="KB597" s="27"/>
      <c r="KC597" s="27"/>
      <c r="KD597" s="27"/>
      <c r="KE597" s="27"/>
      <c r="KF597" s="27"/>
      <c r="KG597" s="27"/>
      <c r="KH597" s="27"/>
      <c r="KI597" s="27"/>
      <c r="KJ597" s="27"/>
      <c r="KK597" s="27"/>
      <c r="KL597" s="27"/>
      <c r="KM597" s="27"/>
      <c r="KN597" s="27"/>
      <c r="KO597" s="27"/>
      <c r="KP597" s="27"/>
      <c r="KQ597" s="27"/>
      <c r="KR597" s="27"/>
      <c r="KS597" s="27"/>
      <c r="KT597" s="27"/>
    </row>
    <row r="598" spans="1:306" ht="12.75">
      <c r="A598" s="27"/>
      <c r="B598" s="27"/>
      <c r="K598" s="14"/>
      <c r="R598" s="14"/>
      <c r="AA598" s="14"/>
      <c r="AH598" s="14"/>
      <c r="IY598" s="27"/>
      <c r="IZ598" s="27"/>
      <c r="JA598" s="27"/>
      <c r="JB598" s="27"/>
      <c r="JC598" s="27"/>
      <c r="JD598" s="27"/>
      <c r="JE598" s="27"/>
      <c r="JF598" s="27"/>
      <c r="JG598" s="27"/>
      <c r="JH598" s="27"/>
      <c r="JI598" s="27"/>
      <c r="JJ598" s="27"/>
      <c r="JK598" s="27"/>
      <c r="JL598" s="27"/>
      <c r="JM598" s="27"/>
      <c r="JN598" s="27"/>
      <c r="JO598" s="27"/>
      <c r="JP598" s="27"/>
      <c r="JQ598" s="27"/>
      <c r="JR598" s="27"/>
      <c r="JS598" s="27"/>
      <c r="JT598" s="27"/>
      <c r="JU598" s="27"/>
      <c r="JV598" s="27"/>
      <c r="JW598" s="27"/>
      <c r="JX598" s="27"/>
      <c r="JY598" s="27"/>
      <c r="JZ598" s="27"/>
      <c r="KA598" s="27"/>
      <c r="KB598" s="27"/>
      <c r="KC598" s="27"/>
      <c r="KD598" s="27"/>
      <c r="KE598" s="27"/>
      <c r="KF598" s="27"/>
      <c r="KG598" s="27"/>
      <c r="KH598" s="27"/>
      <c r="KI598" s="27"/>
      <c r="KJ598" s="27"/>
      <c r="KK598" s="27"/>
      <c r="KL598" s="27"/>
      <c r="KM598" s="27"/>
      <c r="KN598" s="27"/>
      <c r="KO598" s="27"/>
      <c r="KP598" s="27"/>
      <c r="KQ598" s="27"/>
      <c r="KR598" s="27"/>
      <c r="KS598" s="27"/>
      <c r="KT598" s="27"/>
    </row>
    <row r="599" spans="1:306" ht="12.75">
      <c r="A599" s="27"/>
      <c r="B599" s="27"/>
      <c r="K599" s="14"/>
      <c r="R599" s="14"/>
      <c r="AA599" s="14"/>
      <c r="AH599" s="14"/>
      <c r="IY599" s="27"/>
      <c r="IZ599" s="27"/>
      <c r="JA599" s="27"/>
      <c r="JB599" s="27"/>
      <c r="JC599" s="27"/>
      <c r="JD599" s="27"/>
      <c r="JE599" s="27"/>
      <c r="JF599" s="27"/>
      <c r="JG599" s="27"/>
      <c r="JH599" s="27"/>
      <c r="JI599" s="27"/>
      <c r="JJ599" s="27"/>
      <c r="JK599" s="27"/>
      <c r="JL599" s="27"/>
      <c r="JM599" s="27"/>
      <c r="JN599" s="27"/>
      <c r="JO599" s="27"/>
      <c r="JP599" s="27"/>
      <c r="JQ599" s="27"/>
      <c r="JR599" s="27"/>
      <c r="JS599" s="27"/>
      <c r="JT599" s="27"/>
      <c r="JU599" s="27"/>
      <c r="JV599" s="27"/>
      <c r="JW599" s="27"/>
      <c r="JX599" s="27"/>
      <c r="JY599" s="27"/>
      <c r="JZ599" s="27"/>
      <c r="KA599" s="27"/>
      <c r="KB599" s="27"/>
      <c r="KC599" s="27"/>
      <c r="KD599" s="27"/>
      <c r="KE599" s="27"/>
      <c r="KF599" s="27"/>
      <c r="KG599" s="27"/>
      <c r="KH599" s="27"/>
      <c r="KI599" s="27"/>
      <c r="KJ599" s="27"/>
      <c r="KK599" s="27"/>
      <c r="KL599" s="27"/>
      <c r="KM599" s="27"/>
      <c r="KN599" s="27"/>
      <c r="KO599" s="27"/>
      <c r="KP599" s="27"/>
      <c r="KQ599" s="27"/>
      <c r="KR599" s="27"/>
      <c r="KS599" s="27"/>
      <c r="KT599" s="27"/>
    </row>
    <row r="600" spans="1:306" ht="12.75">
      <c r="A600" s="27"/>
      <c r="B600" s="27"/>
      <c r="K600" s="14"/>
      <c r="R600" s="14"/>
      <c r="AA600" s="14"/>
      <c r="AH600" s="14"/>
      <c r="IY600" s="27"/>
      <c r="IZ600" s="27"/>
      <c r="JA600" s="27"/>
      <c r="JB600" s="27"/>
      <c r="JC600" s="27"/>
      <c r="JD600" s="27"/>
      <c r="JE600" s="27"/>
      <c r="JF600" s="27"/>
      <c r="JG600" s="27"/>
      <c r="JH600" s="27"/>
      <c r="JI600" s="27"/>
      <c r="JJ600" s="27"/>
      <c r="JK600" s="27"/>
      <c r="JL600" s="27"/>
      <c r="JM600" s="27"/>
      <c r="JN600" s="27"/>
      <c r="JO600" s="27"/>
      <c r="JP600" s="27"/>
      <c r="JQ600" s="27"/>
      <c r="JR600" s="27"/>
      <c r="JS600" s="27"/>
      <c r="JT600" s="27"/>
      <c r="JU600" s="27"/>
      <c r="JV600" s="27"/>
      <c r="JW600" s="27"/>
      <c r="JX600" s="27"/>
      <c r="JY600" s="27"/>
      <c r="JZ600" s="27"/>
      <c r="KA600" s="27"/>
      <c r="KB600" s="27"/>
      <c r="KC600" s="27"/>
      <c r="KD600" s="27"/>
      <c r="KE600" s="27"/>
      <c r="KF600" s="27"/>
      <c r="KG600" s="27"/>
      <c r="KH600" s="27"/>
      <c r="KI600" s="27"/>
      <c r="KJ600" s="27"/>
      <c r="KK600" s="27"/>
      <c r="KL600" s="27"/>
      <c r="KM600" s="27"/>
      <c r="KN600" s="27"/>
      <c r="KO600" s="27"/>
      <c r="KP600" s="27"/>
      <c r="KQ600" s="27"/>
      <c r="KR600" s="27"/>
      <c r="KS600" s="27"/>
      <c r="KT600" s="27"/>
    </row>
    <row r="601" spans="1:306" ht="12.75">
      <c r="A601" s="27"/>
      <c r="B601" s="27"/>
      <c r="K601" s="14"/>
      <c r="R601" s="14"/>
      <c r="AA601" s="14"/>
      <c r="AH601" s="14"/>
      <c r="IY601" s="27"/>
      <c r="IZ601" s="27"/>
      <c r="JA601" s="27"/>
      <c r="JB601" s="27"/>
      <c r="JC601" s="27"/>
      <c r="JD601" s="27"/>
      <c r="JE601" s="27"/>
      <c r="JF601" s="27"/>
      <c r="JG601" s="27"/>
      <c r="JH601" s="27"/>
      <c r="JI601" s="27"/>
      <c r="JJ601" s="27"/>
      <c r="JK601" s="27"/>
      <c r="JL601" s="27"/>
      <c r="JM601" s="27"/>
      <c r="JN601" s="27"/>
      <c r="JO601" s="27"/>
      <c r="JP601" s="27"/>
      <c r="JQ601" s="27"/>
      <c r="JR601" s="27"/>
      <c r="JS601" s="27"/>
      <c r="JT601" s="27"/>
      <c r="JU601" s="27"/>
      <c r="JV601" s="27"/>
      <c r="JW601" s="27"/>
      <c r="JX601" s="27"/>
      <c r="JY601" s="27"/>
      <c r="JZ601" s="27"/>
      <c r="KA601" s="27"/>
      <c r="KB601" s="27"/>
      <c r="KC601" s="27"/>
      <c r="KD601" s="27"/>
      <c r="KE601" s="27"/>
      <c r="KF601" s="27"/>
      <c r="KG601" s="27"/>
      <c r="KH601" s="27"/>
      <c r="KI601" s="27"/>
      <c r="KJ601" s="27"/>
      <c r="KK601" s="27"/>
      <c r="KL601" s="27"/>
      <c r="KM601" s="27"/>
      <c r="KN601" s="27"/>
      <c r="KO601" s="27"/>
      <c r="KP601" s="27"/>
      <c r="KQ601" s="27"/>
      <c r="KR601" s="27"/>
      <c r="KS601" s="27"/>
      <c r="KT601" s="27"/>
    </row>
    <row r="602" spans="1:306" ht="12.75">
      <c r="A602" s="27"/>
      <c r="B602" s="27"/>
      <c r="K602" s="14"/>
      <c r="R602" s="14"/>
      <c r="AA602" s="14"/>
      <c r="AH602" s="14"/>
      <c r="IY602" s="27"/>
      <c r="IZ602" s="27"/>
      <c r="JA602" s="27"/>
      <c r="JB602" s="27"/>
      <c r="JC602" s="27"/>
      <c r="JD602" s="27"/>
      <c r="JE602" s="27"/>
      <c r="JF602" s="27"/>
      <c r="JG602" s="27"/>
      <c r="JH602" s="27"/>
      <c r="JI602" s="27"/>
      <c r="JJ602" s="27"/>
      <c r="JK602" s="27"/>
      <c r="JL602" s="27"/>
      <c r="JM602" s="27"/>
      <c r="JN602" s="27"/>
      <c r="JO602" s="27"/>
      <c r="JP602" s="27"/>
      <c r="JQ602" s="27"/>
      <c r="JR602" s="27"/>
      <c r="JS602" s="27"/>
      <c r="JT602" s="27"/>
      <c r="JU602" s="27"/>
      <c r="JV602" s="27"/>
      <c r="JW602" s="27"/>
      <c r="JX602" s="27"/>
      <c r="JY602" s="27"/>
      <c r="JZ602" s="27"/>
      <c r="KA602" s="27"/>
      <c r="KB602" s="27"/>
      <c r="KC602" s="27"/>
      <c r="KD602" s="27"/>
      <c r="KE602" s="27"/>
      <c r="KF602" s="27"/>
      <c r="KG602" s="27"/>
      <c r="KH602" s="27"/>
      <c r="KI602" s="27"/>
      <c r="KJ602" s="27"/>
      <c r="KK602" s="27"/>
      <c r="KL602" s="27"/>
      <c r="KM602" s="27"/>
      <c r="KN602" s="27"/>
      <c r="KO602" s="27"/>
      <c r="KP602" s="27"/>
      <c r="KQ602" s="27"/>
      <c r="KR602" s="27"/>
      <c r="KS602" s="27"/>
      <c r="KT602" s="27"/>
    </row>
    <row r="603" spans="1:306" ht="12.75">
      <c r="A603" s="27"/>
      <c r="B603" s="27"/>
      <c r="K603" s="14"/>
      <c r="R603" s="14"/>
      <c r="AA603" s="14"/>
      <c r="AH603" s="14"/>
      <c r="IY603" s="27"/>
      <c r="IZ603" s="27"/>
      <c r="JA603" s="27"/>
      <c r="JB603" s="27"/>
      <c r="JC603" s="27"/>
      <c r="JD603" s="27"/>
      <c r="JE603" s="27"/>
      <c r="JF603" s="27"/>
      <c r="JG603" s="27"/>
      <c r="JH603" s="27"/>
      <c r="JI603" s="27"/>
      <c r="JJ603" s="27"/>
      <c r="JK603" s="27"/>
      <c r="JL603" s="27"/>
      <c r="JM603" s="27"/>
      <c r="JN603" s="27"/>
      <c r="JO603" s="27"/>
      <c r="JP603" s="27"/>
      <c r="JQ603" s="27"/>
      <c r="JR603" s="27"/>
      <c r="JS603" s="27"/>
      <c r="JT603" s="27"/>
      <c r="JU603" s="27"/>
      <c r="JV603" s="27"/>
      <c r="JW603" s="27"/>
      <c r="JX603" s="27"/>
      <c r="JY603" s="27"/>
      <c r="JZ603" s="27"/>
      <c r="KA603" s="27"/>
      <c r="KB603" s="27"/>
      <c r="KC603" s="27"/>
      <c r="KD603" s="27"/>
      <c r="KE603" s="27"/>
      <c r="KF603" s="27"/>
      <c r="KG603" s="27"/>
      <c r="KH603" s="27"/>
      <c r="KI603" s="27"/>
      <c r="KJ603" s="27"/>
      <c r="KK603" s="27"/>
      <c r="KL603" s="27"/>
      <c r="KM603" s="27"/>
      <c r="KN603" s="27"/>
      <c r="KO603" s="27"/>
      <c r="KP603" s="27"/>
      <c r="KQ603" s="27"/>
      <c r="KR603" s="27"/>
      <c r="KS603" s="27"/>
      <c r="KT603" s="27"/>
    </row>
    <row r="604" spans="1:306" ht="12.75">
      <c r="A604" s="27"/>
      <c r="B604" s="27"/>
      <c r="K604" s="14"/>
      <c r="R604" s="14"/>
      <c r="AA604" s="14"/>
      <c r="AH604" s="14"/>
      <c r="IY604" s="27"/>
      <c r="IZ604" s="27"/>
      <c r="JA604" s="27"/>
      <c r="JB604" s="27"/>
      <c r="JC604" s="27"/>
      <c r="JD604" s="27"/>
      <c r="JE604" s="27"/>
      <c r="JF604" s="27"/>
      <c r="JG604" s="27"/>
      <c r="JH604" s="27"/>
      <c r="JI604" s="27"/>
      <c r="JJ604" s="27"/>
      <c r="JK604" s="27"/>
      <c r="JL604" s="27"/>
      <c r="JM604" s="27"/>
      <c r="JN604" s="27"/>
      <c r="JO604" s="27"/>
      <c r="JP604" s="27"/>
      <c r="JQ604" s="27"/>
      <c r="JR604" s="27"/>
      <c r="JS604" s="27"/>
      <c r="JT604" s="27"/>
      <c r="JU604" s="27"/>
      <c r="JV604" s="27"/>
      <c r="JW604" s="27"/>
      <c r="JX604" s="27"/>
      <c r="JY604" s="27"/>
      <c r="JZ604" s="27"/>
      <c r="KA604" s="27"/>
      <c r="KB604" s="27"/>
      <c r="KC604" s="27"/>
      <c r="KD604" s="27"/>
      <c r="KE604" s="27"/>
      <c r="KF604" s="27"/>
      <c r="KG604" s="27"/>
      <c r="KH604" s="27"/>
      <c r="KI604" s="27"/>
      <c r="KJ604" s="27"/>
      <c r="KK604" s="27"/>
      <c r="KL604" s="27"/>
      <c r="KM604" s="27"/>
      <c r="KN604" s="27"/>
      <c r="KO604" s="27"/>
      <c r="KP604" s="27"/>
      <c r="KQ604" s="27"/>
      <c r="KR604" s="27"/>
      <c r="KS604" s="27"/>
      <c r="KT604" s="27"/>
    </row>
    <row r="605" spans="1:306" ht="12.75">
      <c r="A605" s="27"/>
      <c r="B605" s="27"/>
      <c r="K605" s="14"/>
      <c r="R605" s="14"/>
      <c r="AA605" s="14"/>
      <c r="AH605" s="14"/>
      <c r="IY605" s="27"/>
      <c r="IZ605" s="27"/>
      <c r="JA605" s="27"/>
      <c r="JB605" s="27"/>
      <c r="JC605" s="27"/>
      <c r="JD605" s="27"/>
      <c r="JE605" s="27"/>
      <c r="JF605" s="27"/>
      <c r="JG605" s="27"/>
      <c r="JH605" s="27"/>
      <c r="JI605" s="27"/>
      <c r="JJ605" s="27"/>
      <c r="JK605" s="27"/>
      <c r="JL605" s="27"/>
      <c r="JM605" s="27"/>
      <c r="JN605" s="27"/>
      <c r="JO605" s="27"/>
      <c r="JP605" s="27"/>
      <c r="JQ605" s="27"/>
      <c r="JR605" s="27"/>
      <c r="JS605" s="27"/>
      <c r="JT605" s="27"/>
      <c r="JU605" s="27"/>
      <c r="JV605" s="27"/>
      <c r="JW605" s="27"/>
      <c r="JX605" s="27"/>
      <c r="JY605" s="27"/>
      <c r="JZ605" s="27"/>
      <c r="KA605" s="27"/>
      <c r="KB605" s="27"/>
      <c r="KC605" s="27"/>
      <c r="KD605" s="27"/>
      <c r="KE605" s="27"/>
      <c r="KF605" s="27"/>
      <c r="KG605" s="27"/>
      <c r="KH605" s="27"/>
      <c r="KI605" s="27"/>
      <c r="KJ605" s="27"/>
      <c r="KK605" s="27"/>
      <c r="KL605" s="27"/>
      <c r="KM605" s="27"/>
      <c r="KN605" s="27"/>
      <c r="KO605" s="27"/>
      <c r="KP605" s="27"/>
      <c r="KQ605" s="27"/>
      <c r="KR605" s="27"/>
      <c r="KS605" s="27"/>
      <c r="KT605" s="27"/>
    </row>
    <row r="606" spans="1:306" ht="12.75">
      <c r="A606" s="27"/>
      <c r="B606" s="27"/>
      <c r="K606" s="14"/>
      <c r="R606" s="14"/>
      <c r="AA606" s="14"/>
      <c r="AH606" s="14"/>
      <c r="IY606" s="27"/>
      <c r="IZ606" s="27"/>
      <c r="JA606" s="27"/>
      <c r="JB606" s="27"/>
      <c r="JC606" s="27"/>
      <c r="JD606" s="27"/>
      <c r="JE606" s="27"/>
      <c r="JF606" s="27"/>
      <c r="JG606" s="27"/>
      <c r="JH606" s="27"/>
      <c r="JI606" s="27"/>
      <c r="JJ606" s="27"/>
      <c r="JK606" s="27"/>
      <c r="JL606" s="27"/>
      <c r="JM606" s="27"/>
      <c r="JN606" s="27"/>
      <c r="JO606" s="27"/>
      <c r="JP606" s="27"/>
      <c r="JQ606" s="27"/>
      <c r="JR606" s="27"/>
      <c r="JS606" s="27"/>
      <c r="JT606" s="27"/>
      <c r="JU606" s="27"/>
      <c r="JV606" s="27"/>
      <c r="JW606" s="27"/>
      <c r="JX606" s="27"/>
      <c r="JY606" s="27"/>
      <c r="JZ606" s="27"/>
      <c r="KA606" s="27"/>
      <c r="KB606" s="27"/>
      <c r="KC606" s="27"/>
      <c r="KD606" s="27"/>
      <c r="KE606" s="27"/>
      <c r="KF606" s="27"/>
      <c r="KG606" s="27"/>
      <c r="KH606" s="27"/>
      <c r="KI606" s="27"/>
      <c r="KJ606" s="27"/>
      <c r="KK606" s="27"/>
      <c r="KL606" s="27"/>
      <c r="KM606" s="27"/>
      <c r="KN606" s="27"/>
      <c r="KO606" s="27"/>
      <c r="KP606" s="27"/>
      <c r="KQ606" s="27"/>
      <c r="KR606" s="27"/>
      <c r="KS606" s="27"/>
      <c r="KT606" s="27"/>
    </row>
    <row r="607" spans="1:306" ht="12.75">
      <c r="A607" s="27"/>
      <c r="B607" s="27"/>
      <c r="K607" s="14"/>
      <c r="R607" s="14"/>
      <c r="AA607" s="14"/>
      <c r="AH607" s="14"/>
      <c r="IY607" s="27"/>
      <c r="IZ607" s="27"/>
      <c r="JA607" s="27"/>
      <c r="JB607" s="27"/>
      <c r="JC607" s="27"/>
      <c r="JD607" s="27"/>
      <c r="JE607" s="27"/>
      <c r="JF607" s="27"/>
      <c r="JG607" s="27"/>
      <c r="JH607" s="27"/>
      <c r="JI607" s="27"/>
      <c r="JJ607" s="27"/>
      <c r="JK607" s="27"/>
      <c r="JL607" s="27"/>
      <c r="JM607" s="27"/>
      <c r="JN607" s="27"/>
      <c r="JO607" s="27"/>
      <c r="JP607" s="27"/>
      <c r="JQ607" s="27"/>
      <c r="JR607" s="27"/>
      <c r="JS607" s="27"/>
      <c r="JT607" s="27"/>
      <c r="JU607" s="27"/>
      <c r="JV607" s="27"/>
      <c r="JW607" s="27"/>
      <c r="JX607" s="27"/>
      <c r="JY607" s="27"/>
      <c r="JZ607" s="27"/>
      <c r="KA607" s="27"/>
      <c r="KB607" s="27"/>
      <c r="KC607" s="27"/>
      <c r="KD607" s="27"/>
      <c r="KE607" s="27"/>
      <c r="KF607" s="27"/>
      <c r="KG607" s="27"/>
      <c r="KH607" s="27"/>
      <c r="KI607" s="27"/>
      <c r="KJ607" s="27"/>
      <c r="KK607" s="27"/>
      <c r="KL607" s="27"/>
      <c r="KM607" s="27"/>
      <c r="KN607" s="27"/>
      <c r="KO607" s="27"/>
      <c r="KP607" s="27"/>
      <c r="KQ607" s="27"/>
      <c r="KR607" s="27"/>
      <c r="KS607" s="27"/>
      <c r="KT607" s="27"/>
    </row>
    <row r="608" spans="1:306" ht="12.75">
      <c r="A608" s="27"/>
      <c r="B608" s="27"/>
      <c r="K608" s="14"/>
      <c r="R608" s="14"/>
      <c r="AA608" s="14"/>
      <c r="AH608" s="14"/>
      <c r="IY608" s="27"/>
      <c r="IZ608" s="27"/>
      <c r="JA608" s="27"/>
      <c r="JB608" s="27"/>
      <c r="JC608" s="27"/>
      <c r="JD608" s="27"/>
      <c r="JE608" s="27"/>
      <c r="JF608" s="27"/>
      <c r="JG608" s="27"/>
      <c r="JH608" s="27"/>
      <c r="JI608" s="27"/>
      <c r="JJ608" s="27"/>
      <c r="JK608" s="27"/>
      <c r="JL608" s="27"/>
      <c r="JM608" s="27"/>
      <c r="JN608" s="27"/>
      <c r="JO608" s="27"/>
      <c r="JP608" s="27"/>
      <c r="JQ608" s="27"/>
      <c r="JR608" s="27"/>
      <c r="JS608" s="27"/>
      <c r="JT608" s="27"/>
      <c r="JU608" s="27"/>
      <c r="JV608" s="27"/>
      <c r="JW608" s="27"/>
      <c r="JX608" s="27"/>
      <c r="JY608" s="27"/>
      <c r="JZ608" s="27"/>
      <c r="KA608" s="27"/>
      <c r="KB608" s="27"/>
      <c r="KC608" s="27"/>
      <c r="KD608" s="27"/>
      <c r="KE608" s="27"/>
      <c r="KF608" s="27"/>
      <c r="KG608" s="27"/>
      <c r="KH608" s="27"/>
      <c r="KI608" s="27"/>
      <c r="KJ608" s="27"/>
      <c r="KK608" s="27"/>
      <c r="KL608" s="27"/>
      <c r="KM608" s="27"/>
      <c r="KN608" s="27"/>
      <c r="KO608" s="27"/>
      <c r="KP608" s="27"/>
      <c r="KQ608" s="27"/>
      <c r="KR608" s="27"/>
      <c r="KS608" s="27"/>
      <c r="KT608" s="27"/>
    </row>
    <row r="609" spans="1:306" ht="12.75">
      <c r="A609" s="27"/>
      <c r="B609" s="27"/>
      <c r="K609" s="14"/>
      <c r="R609" s="14"/>
      <c r="AA609" s="14"/>
      <c r="AH609" s="14"/>
      <c r="IY609" s="27"/>
      <c r="IZ609" s="27"/>
      <c r="JA609" s="27"/>
      <c r="JB609" s="27"/>
      <c r="JC609" s="27"/>
      <c r="JD609" s="27"/>
      <c r="JE609" s="27"/>
      <c r="JF609" s="27"/>
      <c r="JG609" s="27"/>
      <c r="JH609" s="27"/>
      <c r="JI609" s="27"/>
      <c r="JJ609" s="27"/>
      <c r="JK609" s="27"/>
      <c r="JL609" s="27"/>
      <c r="JM609" s="27"/>
      <c r="JN609" s="27"/>
      <c r="JO609" s="27"/>
      <c r="JP609" s="27"/>
      <c r="JQ609" s="27"/>
      <c r="JR609" s="27"/>
      <c r="JS609" s="27"/>
      <c r="JT609" s="27"/>
      <c r="JU609" s="27"/>
      <c r="JV609" s="27"/>
      <c r="JW609" s="27"/>
      <c r="JX609" s="27"/>
      <c r="JY609" s="27"/>
      <c r="JZ609" s="27"/>
      <c r="KA609" s="27"/>
      <c r="KB609" s="27"/>
      <c r="KC609" s="27"/>
      <c r="KD609" s="27"/>
      <c r="KE609" s="27"/>
      <c r="KF609" s="27"/>
      <c r="KG609" s="27"/>
      <c r="KH609" s="27"/>
      <c r="KI609" s="27"/>
      <c r="KJ609" s="27"/>
      <c r="KK609" s="27"/>
      <c r="KL609" s="27"/>
      <c r="KM609" s="27"/>
      <c r="KN609" s="27"/>
      <c r="KO609" s="27"/>
      <c r="KP609" s="27"/>
      <c r="KQ609" s="27"/>
      <c r="KR609" s="27"/>
      <c r="KS609" s="27"/>
      <c r="KT609" s="27"/>
    </row>
    <row r="610" spans="1:306" ht="12.75">
      <c r="A610" s="27"/>
      <c r="B610" s="27"/>
      <c r="K610" s="14"/>
      <c r="R610" s="14"/>
      <c r="AA610" s="14"/>
      <c r="AH610" s="14"/>
      <c r="IY610" s="27"/>
      <c r="IZ610" s="27"/>
      <c r="JA610" s="27"/>
      <c r="JB610" s="27"/>
      <c r="JC610" s="27"/>
      <c r="JD610" s="27"/>
      <c r="JE610" s="27"/>
      <c r="JF610" s="27"/>
      <c r="JG610" s="27"/>
      <c r="JH610" s="27"/>
      <c r="JI610" s="27"/>
      <c r="JJ610" s="27"/>
      <c r="JK610" s="27"/>
      <c r="JL610" s="27"/>
      <c r="JM610" s="27"/>
      <c r="JN610" s="27"/>
      <c r="JO610" s="27"/>
      <c r="JP610" s="27"/>
      <c r="JQ610" s="27"/>
      <c r="JR610" s="27"/>
      <c r="JS610" s="27"/>
      <c r="JT610" s="27"/>
      <c r="JU610" s="27"/>
      <c r="JV610" s="27"/>
      <c r="JW610" s="27"/>
      <c r="JX610" s="27"/>
      <c r="JY610" s="27"/>
      <c r="JZ610" s="27"/>
      <c r="KA610" s="27"/>
      <c r="KB610" s="27"/>
      <c r="KC610" s="27"/>
      <c r="KD610" s="27"/>
      <c r="KE610" s="27"/>
      <c r="KF610" s="27"/>
      <c r="KG610" s="27"/>
      <c r="KH610" s="27"/>
      <c r="KI610" s="27"/>
      <c r="KJ610" s="27"/>
      <c r="KK610" s="27"/>
      <c r="KL610" s="27"/>
      <c r="KM610" s="27"/>
      <c r="KN610" s="27"/>
      <c r="KO610" s="27"/>
      <c r="KP610" s="27"/>
      <c r="KQ610" s="27"/>
      <c r="KR610" s="27"/>
      <c r="KS610" s="27"/>
      <c r="KT610" s="27"/>
    </row>
    <row r="611" spans="1:306" ht="12.75">
      <c r="A611" s="27"/>
      <c r="B611" s="27"/>
      <c r="K611" s="14"/>
      <c r="R611" s="14"/>
      <c r="AA611" s="14"/>
      <c r="AH611" s="14"/>
      <c r="IY611" s="27"/>
      <c r="IZ611" s="27"/>
      <c r="JA611" s="27"/>
      <c r="JB611" s="27"/>
      <c r="JC611" s="27"/>
      <c r="JD611" s="27"/>
      <c r="JE611" s="27"/>
      <c r="JF611" s="27"/>
      <c r="JG611" s="27"/>
      <c r="JH611" s="27"/>
      <c r="JI611" s="27"/>
      <c r="JJ611" s="27"/>
      <c r="JK611" s="27"/>
      <c r="JL611" s="27"/>
      <c r="JM611" s="27"/>
      <c r="JN611" s="27"/>
      <c r="JO611" s="27"/>
      <c r="JP611" s="27"/>
      <c r="JQ611" s="27"/>
      <c r="JR611" s="27"/>
      <c r="JS611" s="27"/>
      <c r="JT611" s="27"/>
      <c r="JU611" s="27"/>
      <c r="JV611" s="27"/>
      <c r="JW611" s="27"/>
      <c r="JX611" s="27"/>
      <c r="JY611" s="27"/>
      <c r="JZ611" s="27"/>
      <c r="KA611" s="27"/>
      <c r="KB611" s="27"/>
      <c r="KC611" s="27"/>
      <c r="KD611" s="27"/>
      <c r="KE611" s="27"/>
      <c r="KF611" s="27"/>
      <c r="KG611" s="27"/>
      <c r="KH611" s="27"/>
      <c r="KI611" s="27"/>
      <c r="KJ611" s="27"/>
      <c r="KK611" s="27"/>
      <c r="KL611" s="27"/>
      <c r="KM611" s="27"/>
      <c r="KN611" s="27"/>
      <c r="KO611" s="27"/>
      <c r="KP611" s="27"/>
      <c r="KQ611" s="27"/>
      <c r="KR611" s="27"/>
      <c r="KS611" s="27"/>
      <c r="KT611" s="27"/>
    </row>
    <row r="612" spans="1:306" ht="12.75">
      <c r="A612" s="27"/>
      <c r="B612" s="27"/>
      <c r="K612" s="14"/>
      <c r="R612" s="14"/>
      <c r="AA612" s="14"/>
      <c r="AH612" s="14"/>
      <c r="IY612" s="27"/>
      <c r="IZ612" s="27"/>
      <c r="JA612" s="27"/>
      <c r="JB612" s="27"/>
      <c r="JC612" s="27"/>
      <c r="JD612" s="27"/>
      <c r="JE612" s="27"/>
      <c r="JF612" s="27"/>
      <c r="JG612" s="27"/>
      <c r="JH612" s="27"/>
      <c r="JI612" s="27"/>
      <c r="JJ612" s="27"/>
      <c r="JK612" s="27"/>
      <c r="JL612" s="27"/>
      <c r="JM612" s="27"/>
      <c r="JN612" s="27"/>
      <c r="JO612" s="27"/>
      <c r="JP612" s="27"/>
      <c r="JQ612" s="27"/>
      <c r="JR612" s="27"/>
      <c r="JS612" s="27"/>
      <c r="JT612" s="27"/>
      <c r="JU612" s="27"/>
      <c r="JV612" s="27"/>
      <c r="JW612" s="27"/>
      <c r="JX612" s="27"/>
      <c r="JY612" s="27"/>
      <c r="JZ612" s="27"/>
      <c r="KA612" s="27"/>
      <c r="KB612" s="27"/>
      <c r="KC612" s="27"/>
      <c r="KD612" s="27"/>
      <c r="KE612" s="27"/>
      <c r="KF612" s="27"/>
      <c r="KG612" s="27"/>
      <c r="KH612" s="27"/>
      <c r="KI612" s="27"/>
      <c r="KJ612" s="27"/>
      <c r="KK612" s="27"/>
      <c r="KL612" s="27"/>
      <c r="KM612" s="27"/>
      <c r="KN612" s="27"/>
      <c r="KO612" s="27"/>
      <c r="KP612" s="27"/>
      <c r="KQ612" s="27"/>
      <c r="KR612" s="27"/>
      <c r="KS612" s="27"/>
      <c r="KT612" s="27"/>
    </row>
    <row r="613" spans="1:306" ht="12.75">
      <c r="A613" s="27"/>
      <c r="B613" s="27"/>
      <c r="K613" s="14"/>
      <c r="R613" s="14"/>
      <c r="AA613" s="14"/>
      <c r="AH613" s="14"/>
      <c r="IY613" s="27"/>
      <c r="IZ613" s="27"/>
      <c r="JA613" s="27"/>
      <c r="JB613" s="27"/>
      <c r="JC613" s="27"/>
      <c r="JD613" s="27"/>
      <c r="JE613" s="27"/>
      <c r="JF613" s="27"/>
      <c r="JG613" s="27"/>
      <c r="JH613" s="27"/>
      <c r="JI613" s="27"/>
      <c r="JJ613" s="27"/>
      <c r="JK613" s="27"/>
      <c r="JL613" s="27"/>
      <c r="JM613" s="27"/>
      <c r="JN613" s="27"/>
      <c r="JO613" s="27"/>
      <c r="JP613" s="27"/>
      <c r="JQ613" s="27"/>
      <c r="JR613" s="27"/>
      <c r="JS613" s="27"/>
      <c r="JT613" s="27"/>
      <c r="JU613" s="27"/>
      <c r="JV613" s="27"/>
      <c r="JW613" s="27"/>
      <c r="JX613" s="27"/>
      <c r="JY613" s="27"/>
      <c r="JZ613" s="27"/>
      <c r="KA613" s="27"/>
      <c r="KB613" s="27"/>
      <c r="KC613" s="27"/>
      <c r="KD613" s="27"/>
      <c r="KE613" s="27"/>
      <c r="KF613" s="27"/>
      <c r="KG613" s="27"/>
      <c r="KH613" s="27"/>
      <c r="KI613" s="27"/>
      <c r="KJ613" s="27"/>
      <c r="KK613" s="27"/>
      <c r="KL613" s="27"/>
      <c r="KM613" s="27"/>
      <c r="KN613" s="27"/>
      <c r="KO613" s="27"/>
      <c r="KP613" s="27"/>
      <c r="KQ613" s="27"/>
      <c r="KR613" s="27"/>
      <c r="KS613" s="27"/>
      <c r="KT613" s="27"/>
    </row>
    <row r="614" spans="1:306" ht="12.75">
      <c r="A614" s="27"/>
      <c r="B614" s="27"/>
      <c r="K614" s="14"/>
      <c r="R614" s="14"/>
      <c r="AA614" s="14"/>
      <c r="AH614" s="14"/>
      <c r="IY614" s="27"/>
      <c r="IZ614" s="27"/>
      <c r="JA614" s="27"/>
      <c r="JB614" s="27"/>
      <c r="JC614" s="27"/>
      <c r="JD614" s="27"/>
      <c r="JE614" s="27"/>
      <c r="JF614" s="27"/>
      <c r="JG614" s="27"/>
      <c r="JH614" s="27"/>
      <c r="JI614" s="27"/>
      <c r="JJ614" s="27"/>
      <c r="JK614" s="27"/>
      <c r="JL614" s="27"/>
      <c r="JM614" s="27"/>
      <c r="JN614" s="27"/>
      <c r="JO614" s="27"/>
      <c r="JP614" s="27"/>
      <c r="JQ614" s="27"/>
      <c r="JR614" s="27"/>
      <c r="JS614" s="27"/>
      <c r="JT614" s="27"/>
      <c r="JU614" s="27"/>
      <c r="JV614" s="27"/>
      <c r="JW614" s="27"/>
      <c r="JX614" s="27"/>
      <c r="JY614" s="27"/>
      <c r="JZ614" s="27"/>
      <c r="KA614" s="27"/>
      <c r="KB614" s="27"/>
      <c r="KC614" s="27"/>
      <c r="KD614" s="27"/>
      <c r="KE614" s="27"/>
      <c r="KF614" s="27"/>
      <c r="KG614" s="27"/>
      <c r="KH614" s="27"/>
      <c r="KI614" s="27"/>
      <c r="KJ614" s="27"/>
      <c r="KK614" s="27"/>
      <c r="KL614" s="27"/>
      <c r="KM614" s="27"/>
      <c r="KN614" s="27"/>
      <c r="KO614" s="27"/>
      <c r="KP614" s="27"/>
      <c r="KQ614" s="27"/>
      <c r="KR614" s="27"/>
      <c r="KS614" s="27"/>
      <c r="KT614" s="27"/>
    </row>
    <row r="615" spans="1:306" ht="12.75">
      <c r="A615" s="27"/>
      <c r="B615" s="27"/>
      <c r="K615" s="14"/>
      <c r="R615" s="14"/>
      <c r="AA615" s="14"/>
      <c r="AH615" s="14"/>
      <c r="IY615" s="27"/>
      <c r="IZ615" s="27"/>
      <c r="JA615" s="27"/>
      <c r="JB615" s="27"/>
      <c r="JC615" s="27"/>
      <c r="JD615" s="27"/>
      <c r="JE615" s="27"/>
      <c r="JF615" s="27"/>
      <c r="JG615" s="27"/>
      <c r="JH615" s="27"/>
      <c r="JI615" s="27"/>
      <c r="JJ615" s="27"/>
      <c r="JK615" s="27"/>
      <c r="JL615" s="27"/>
      <c r="JM615" s="27"/>
      <c r="JN615" s="27"/>
      <c r="JO615" s="27"/>
      <c r="JP615" s="27"/>
      <c r="JQ615" s="27"/>
      <c r="JR615" s="27"/>
      <c r="JS615" s="27"/>
      <c r="JT615" s="27"/>
      <c r="JU615" s="27"/>
      <c r="JV615" s="27"/>
      <c r="JW615" s="27"/>
      <c r="JX615" s="27"/>
      <c r="JY615" s="27"/>
      <c r="JZ615" s="27"/>
      <c r="KA615" s="27"/>
      <c r="KB615" s="27"/>
      <c r="KC615" s="27"/>
      <c r="KD615" s="27"/>
      <c r="KE615" s="27"/>
      <c r="KF615" s="27"/>
      <c r="KG615" s="27"/>
      <c r="KH615" s="27"/>
      <c r="KI615" s="27"/>
      <c r="KJ615" s="27"/>
      <c r="KK615" s="27"/>
      <c r="KL615" s="27"/>
      <c r="KM615" s="27"/>
      <c r="KN615" s="27"/>
      <c r="KO615" s="27"/>
      <c r="KP615" s="27"/>
      <c r="KQ615" s="27"/>
      <c r="KR615" s="27"/>
      <c r="KS615" s="27"/>
      <c r="KT615" s="27"/>
    </row>
    <row r="616" spans="1:306" ht="12.75">
      <c r="A616" s="27"/>
      <c r="B616" s="27"/>
      <c r="K616" s="14"/>
      <c r="R616" s="14"/>
      <c r="AA616" s="14"/>
      <c r="AH616" s="14"/>
      <c r="IY616" s="27"/>
      <c r="IZ616" s="27"/>
      <c r="JA616" s="27"/>
      <c r="JB616" s="27"/>
      <c r="JC616" s="27"/>
      <c r="JD616" s="27"/>
      <c r="JE616" s="27"/>
      <c r="JF616" s="27"/>
      <c r="JG616" s="27"/>
      <c r="JH616" s="27"/>
      <c r="JI616" s="27"/>
      <c r="JJ616" s="27"/>
      <c r="JK616" s="27"/>
      <c r="JL616" s="27"/>
      <c r="JM616" s="27"/>
      <c r="JN616" s="27"/>
      <c r="JO616" s="27"/>
      <c r="JP616" s="27"/>
      <c r="JQ616" s="27"/>
      <c r="JR616" s="27"/>
      <c r="JS616" s="27"/>
      <c r="JT616" s="27"/>
      <c r="JU616" s="27"/>
      <c r="JV616" s="27"/>
      <c r="JW616" s="27"/>
      <c r="JX616" s="27"/>
      <c r="JY616" s="27"/>
      <c r="JZ616" s="27"/>
      <c r="KA616" s="27"/>
      <c r="KB616" s="27"/>
      <c r="KC616" s="27"/>
      <c r="KD616" s="27"/>
      <c r="KE616" s="27"/>
      <c r="KF616" s="27"/>
      <c r="KG616" s="27"/>
      <c r="KH616" s="27"/>
      <c r="KI616" s="27"/>
      <c r="KJ616" s="27"/>
      <c r="KK616" s="27"/>
      <c r="KL616" s="27"/>
      <c r="KM616" s="27"/>
      <c r="KN616" s="27"/>
      <c r="KO616" s="27"/>
      <c r="KP616" s="27"/>
      <c r="KQ616" s="27"/>
      <c r="KR616" s="27"/>
      <c r="KS616" s="27"/>
      <c r="KT616" s="27"/>
    </row>
    <row r="617" spans="1:306" ht="12.75">
      <c r="A617" s="27"/>
      <c r="B617" s="27"/>
      <c r="K617" s="14"/>
      <c r="R617" s="14"/>
      <c r="AA617" s="14"/>
      <c r="AH617" s="14"/>
      <c r="IY617" s="27"/>
      <c r="IZ617" s="27"/>
      <c r="JA617" s="27"/>
      <c r="JB617" s="27"/>
      <c r="JC617" s="27"/>
      <c r="JD617" s="27"/>
      <c r="JE617" s="27"/>
      <c r="JF617" s="27"/>
      <c r="JG617" s="27"/>
      <c r="JH617" s="27"/>
      <c r="JI617" s="27"/>
      <c r="JJ617" s="27"/>
      <c r="JK617" s="27"/>
      <c r="JL617" s="27"/>
      <c r="JM617" s="27"/>
      <c r="JN617" s="27"/>
      <c r="JO617" s="27"/>
      <c r="JP617" s="27"/>
      <c r="JQ617" s="27"/>
      <c r="JR617" s="27"/>
      <c r="JS617" s="27"/>
      <c r="JT617" s="27"/>
      <c r="JU617" s="27"/>
      <c r="JV617" s="27"/>
      <c r="JW617" s="27"/>
      <c r="JX617" s="27"/>
      <c r="JY617" s="27"/>
      <c r="JZ617" s="27"/>
      <c r="KA617" s="27"/>
      <c r="KB617" s="27"/>
      <c r="KC617" s="27"/>
      <c r="KD617" s="27"/>
      <c r="KE617" s="27"/>
      <c r="KF617" s="27"/>
      <c r="KG617" s="27"/>
      <c r="KH617" s="27"/>
      <c r="KI617" s="27"/>
      <c r="KJ617" s="27"/>
      <c r="KK617" s="27"/>
      <c r="KL617" s="27"/>
      <c r="KM617" s="27"/>
      <c r="KN617" s="27"/>
      <c r="KO617" s="27"/>
      <c r="KP617" s="27"/>
      <c r="KQ617" s="27"/>
      <c r="KR617" s="27"/>
      <c r="KS617" s="27"/>
      <c r="KT617" s="27"/>
    </row>
    <row r="618" spans="1:306" ht="12.75">
      <c r="A618" s="27"/>
      <c r="B618" s="27"/>
      <c r="K618" s="14"/>
      <c r="R618" s="14"/>
      <c r="AA618" s="14"/>
      <c r="AH618" s="14"/>
      <c r="IY618" s="27"/>
      <c r="IZ618" s="27"/>
      <c r="JA618" s="27"/>
      <c r="JB618" s="27"/>
      <c r="JC618" s="27"/>
      <c r="JD618" s="27"/>
      <c r="JE618" s="27"/>
      <c r="JF618" s="27"/>
      <c r="JG618" s="27"/>
      <c r="JH618" s="27"/>
      <c r="JI618" s="27"/>
      <c r="JJ618" s="27"/>
      <c r="JK618" s="27"/>
      <c r="JL618" s="27"/>
      <c r="JM618" s="27"/>
      <c r="JN618" s="27"/>
      <c r="JO618" s="27"/>
      <c r="JP618" s="27"/>
      <c r="JQ618" s="27"/>
      <c r="JR618" s="27"/>
      <c r="JS618" s="27"/>
      <c r="JT618" s="27"/>
      <c r="JU618" s="27"/>
      <c r="JV618" s="27"/>
      <c r="JW618" s="27"/>
      <c r="JX618" s="27"/>
      <c r="JY618" s="27"/>
      <c r="JZ618" s="27"/>
      <c r="KA618" s="27"/>
      <c r="KB618" s="27"/>
      <c r="KC618" s="27"/>
      <c r="KD618" s="27"/>
      <c r="KE618" s="27"/>
      <c r="KF618" s="27"/>
      <c r="KG618" s="27"/>
      <c r="KH618" s="27"/>
      <c r="KI618" s="27"/>
      <c r="KJ618" s="27"/>
      <c r="KK618" s="27"/>
      <c r="KL618" s="27"/>
      <c r="KM618" s="27"/>
      <c r="KN618" s="27"/>
      <c r="KO618" s="27"/>
      <c r="KP618" s="27"/>
      <c r="KQ618" s="27"/>
      <c r="KR618" s="27"/>
      <c r="KS618" s="27"/>
      <c r="KT618" s="27"/>
    </row>
    <row r="619" spans="1:306" ht="12.75">
      <c r="A619" s="27"/>
      <c r="B619" s="27"/>
      <c r="K619" s="14"/>
      <c r="R619" s="14"/>
      <c r="AA619" s="14"/>
      <c r="AH619" s="14"/>
      <c r="IY619" s="27"/>
      <c r="IZ619" s="27"/>
      <c r="JA619" s="27"/>
      <c r="JB619" s="27"/>
      <c r="JC619" s="27"/>
      <c r="JD619" s="27"/>
      <c r="JE619" s="27"/>
      <c r="JF619" s="27"/>
      <c r="JG619" s="27"/>
      <c r="JH619" s="27"/>
      <c r="JI619" s="27"/>
      <c r="JJ619" s="27"/>
      <c r="JK619" s="27"/>
      <c r="JL619" s="27"/>
      <c r="JM619" s="27"/>
      <c r="JN619" s="27"/>
      <c r="JO619" s="27"/>
      <c r="JP619" s="27"/>
      <c r="JQ619" s="27"/>
      <c r="JR619" s="27"/>
      <c r="JS619" s="27"/>
      <c r="JT619" s="27"/>
      <c r="JU619" s="27"/>
      <c r="JV619" s="27"/>
      <c r="JW619" s="27"/>
      <c r="JX619" s="27"/>
      <c r="JY619" s="27"/>
      <c r="JZ619" s="27"/>
      <c r="KA619" s="27"/>
      <c r="KB619" s="27"/>
      <c r="KC619" s="27"/>
      <c r="KD619" s="27"/>
      <c r="KE619" s="27"/>
      <c r="KF619" s="27"/>
      <c r="KG619" s="27"/>
      <c r="KH619" s="27"/>
      <c r="KI619" s="27"/>
      <c r="KJ619" s="27"/>
      <c r="KK619" s="27"/>
      <c r="KL619" s="27"/>
      <c r="KM619" s="27"/>
      <c r="KN619" s="27"/>
      <c r="KO619" s="27"/>
      <c r="KP619" s="27"/>
      <c r="KQ619" s="27"/>
      <c r="KR619" s="27"/>
      <c r="KS619" s="27"/>
      <c r="KT619" s="27"/>
    </row>
    <row r="620" spans="1:306" ht="12.75">
      <c r="A620" s="27"/>
      <c r="B620" s="27"/>
      <c r="K620" s="14"/>
      <c r="R620" s="14"/>
      <c r="AA620" s="14"/>
      <c r="AH620" s="14"/>
      <c r="IY620" s="27"/>
      <c r="IZ620" s="27"/>
      <c r="JA620" s="27"/>
      <c r="JB620" s="27"/>
      <c r="JC620" s="27"/>
      <c r="JD620" s="27"/>
      <c r="JE620" s="27"/>
      <c r="JF620" s="27"/>
      <c r="JG620" s="27"/>
      <c r="JH620" s="27"/>
      <c r="JI620" s="27"/>
      <c r="JJ620" s="27"/>
      <c r="JK620" s="27"/>
      <c r="JL620" s="27"/>
      <c r="JM620" s="27"/>
      <c r="JN620" s="27"/>
      <c r="JO620" s="27"/>
      <c r="JP620" s="27"/>
      <c r="JQ620" s="27"/>
      <c r="JR620" s="27"/>
      <c r="JS620" s="27"/>
      <c r="JT620" s="27"/>
      <c r="JU620" s="27"/>
      <c r="JV620" s="27"/>
      <c r="JW620" s="27"/>
      <c r="JX620" s="27"/>
      <c r="JY620" s="27"/>
      <c r="JZ620" s="27"/>
      <c r="KA620" s="27"/>
      <c r="KB620" s="27"/>
      <c r="KC620" s="27"/>
      <c r="KD620" s="27"/>
      <c r="KE620" s="27"/>
      <c r="KF620" s="27"/>
      <c r="KG620" s="27"/>
      <c r="KH620" s="27"/>
      <c r="KI620" s="27"/>
      <c r="KJ620" s="27"/>
      <c r="KK620" s="27"/>
      <c r="KL620" s="27"/>
      <c r="KM620" s="27"/>
      <c r="KN620" s="27"/>
      <c r="KO620" s="27"/>
      <c r="KP620" s="27"/>
      <c r="KQ620" s="27"/>
      <c r="KR620" s="27"/>
      <c r="KS620" s="27"/>
      <c r="KT620" s="27"/>
    </row>
    <row r="621" spans="1:306" ht="12.75">
      <c r="A621" s="27"/>
      <c r="B621" s="27"/>
      <c r="K621" s="14"/>
      <c r="R621" s="14"/>
      <c r="AA621" s="14"/>
      <c r="AH621" s="14"/>
      <c r="IY621" s="27"/>
      <c r="IZ621" s="27"/>
      <c r="JA621" s="27"/>
      <c r="JB621" s="27"/>
      <c r="JC621" s="27"/>
      <c r="JD621" s="27"/>
      <c r="JE621" s="27"/>
      <c r="JF621" s="27"/>
      <c r="JG621" s="27"/>
      <c r="JH621" s="27"/>
      <c r="JI621" s="27"/>
      <c r="JJ621" s="27"/>
      <c r="JK621" s="27"/>
      <c r="JL621" s="27"/>
      <c r="JM621" s="27"/>
      <c r="JN621" s="27"/>
      <c r="JO621" s="27"/>
      <c r="JP621" s="27"/>
      <c r="JQ621" s="27"/>
      <c r="JR621" s="27"/>
      <c r="JS621" s="27"/>
      <c r="JT621" s="27"/>
      <c r="JU621" s="27"/>
      <c r="JV621" s="27"/>
      <c r="JW621" s="27"/>
      <c r="JX621" s="27"/>
      <c r="JY621" s="27"/>
      <c r="JZ621" s="27"/>
      <c r="KA621" s="27"/>
      <c r="KB621" s="27"/>
      <c r="KC621" s="27"/>
      <c r="KD621" s="27"/>
      <c r="KE621" s="27"/>
      <c r="KF621" s="27"/>
      <c r="KG621" s="27"/>
      <c r="KH621" s="27"/>
      <c r="KI621" s="27"/>
      <c r="KJ621" s="27"/>
      <c r="KK621" s="27"/>
      <c r="KL621" s="27"/>
      <c r="KM621" s="27"/>
      <c r="KN621" s="27"/>
      <c r="KO621" s="27"/>
      <c r="KP621" s="27"/>
      <c r="KQ621" s="27"/>
      <c r="KR621" s="27"/>
      <c r="KS621" s="27"/>
      <c r="KT621" s="27"/>
    </row>
    <row r="622" spans="1:306" ht="12.75">
      <c r="A622" s="27"/>
      <c r="B622" s="27"/>
      <c r="K622" s="14"/>
      <c r="R622" s="14"/>
      <c r="AA622" s="14"/>
      <c r="AH622" s="14"/>
      <c r="IY622" s="27"/>
      <c r="IZ622" s="27"/>
      <c r="JA622" s="27"/>
      <c r="JB622" s="27"/>
      <c r="JC622" s="27"/>
      <c r="JD622" s="27"/>
      <c r="JE622" s="27"/>
      <c r="JF622" s="27"/>
      <c r="JG622" s="27"/>
      <c r="JH622" s="27"/>
      <c r="JI622" s="27"/>
      <c r="JJ622" s="27"/>
      <c r="JK622" s="27"/>
      <c r="JL622" s="27"/>
      <c r="JM622" s="27"/>
      <c r="JN622" s="27"/>
      <c r="JO622" s="27"/>
      <c r="JP622" s="27"/>
      <c r="JQ622" s="27"/>
      <c r="JR622" s="27"/>
      <c r="JS622" s="27"/>
      <c r="JT622" s="27"/>
      <c r="JU622" s="27"/>
      <c r="JV622" s="27"/>
      <c r="JW622" s="27"/>
      <c r="JX622" s="27"/>
      <c r="JY622" s="27"/>
      <c r="JZ622" s="27"/>
      <c r="KA622" s="27"/>
      <c r="KB622" s="27"/>
      <c r="KC622" s="27"/>
      <c r="KD622" s="27"/>
      <c r="KE622" s="27"/>
      <c r="KF622" s="27"/>
      <c r="KG622" s="27"/>
      <c r="KH622" s="27"/>
      <c r="KI622" s="27"/>
      <c r="KJ622" s="27"/>
      <c r="KK622" s="27"/>
      <c r="KL622" s="27"/>
      <c r="KM622" s="27"/>
      <c r="KN622" s="27"/>
      <c r="KO622" s="27"/>
      <c r="KP622" s="27"/>
      <c r="KQ622" s="27"/>
      <c r="KR622" s="27"/>
      <c r="KS622" s="27"/>
      <c r="KT622" s="27"/>
    </row>
    <row r="623" spans="1:306" ht="12.75">
      <c r="A623" s="27"/>
      <c r="B623" s="27"/>
      <c r="K623" s="14"/>
      <c r="R623" s="14"/>
      <c r="AA623" s="14"/>
      <c r="AH623" s="14"/>
      <c r="IY623" s="27"/>
      <c r="IZ623" s="27"/>
      <c r="JA623" s="27"/>
      <c r="JB623" s="27"/>
      <c r="JC623" s="27"/>
      <c r="JD623" s="27"/>
      <c r="JE623" s="27"/>
      <c r="JF623" s="27"/>
      <c r="JG623" s="27"/>
      <c r="JH623" s="27"/>
      <c r="JI623" s="27"/>
      <c r="JJ623" s="27"/>
      <c r="JK623" s="27"/>
      <c r="JL623" s="27"/>
      <c r="JM623" s="27"/>
      <c r="JN623" s="27"/>
      <c r="JO623" s="27"/>
      <c r="JP623" s="27"/>
      <c r="JQ623" s="27"/>
      <c r="JR623" s="27"/>
      <c r="JS623" s="27"/>
      <c r="JT623" s="27"/>
      <c r="JU623" s="27"/>
      <c r="JV623" s="27"/>
      <c r="JW623" s="27"/>
      <c r="JX623" s="27"/>
      <c r="JY623" s="27"/>
      <c r="JZ623" s="27"/>
      <c r="KA623" s="27"/>
      <c r="KB623" s="27"/>
      <c r="KC623" s="27"/>
      <c r="KD623" s="27"/>
      <c r="KE623" s="27"/>
      <c r="KF623" s="27"/>
      <c r="KG623" s="27"/>
      <c r="KH623" s="27"/>
      <c r="KI623" s="27"/>
      <c r="KJ623" s="27"/>
      <c r="KK623" s="27"/>
      <c r="KL623" s="27"/>
      <c r="KM623" s="27"/>
      <c r="KN623" s="27"/>
      <c r="KO623" s="27"/>
      <c r="KP623" s="27"/>
      <c r="KQ623" s="27"/>
      <c r="KR623" s="27"/>
      <c r="KS623" s="27"/>
      <c r="KT623" s="27"/>
    </row>
    <row r="624" spans="1:306" ht="12.75">
      <c r="A624" s="27"/>
      <c r="B624" s="27"/>
      <c r="K624" s="14"/>
      <c r="R624" s="14"/>
      <c r="AA624" s="14"/>
      <c r="AH624" s="14"/>
      <c r="IY624" s="27"/>
      <c r="IZ624" s="27"/>
      <c r="JA624" s="27"/>
      <c r="JB624" s="27"/>
      <c r="JC624" s="27"/>
      <c r="JD624" s="27"/>
      <c r="JE624" s="27"/>
      <c r="JF624" s="27"/>
      <c r="JG624" s="27"/>
      <c r="JH624" s="27"/>
      <c r="JI624" s="27"/>
      <c r="JJ624" s="27"/>
      <c r="JK624" s="27"/>
      <c r="JL624" s="27"/>
      <c r="JM624" s="27"/>
      <c r="JN624" s="27"/>
      <c r="JO624" s="27"/>
      <c r="JP624" s="27"/>
      <c r="JQ624" s="27"/>
      <c r="JR624" s="27"/>
      <c r="JS624" s="27"/>
      <c r="JT624" s="27"/>
      <c r="JU624" s="27"/>
      <c r="JV624" s="27"/>
      <c r="JW624" s="27"/>
      <c r="JX624" s="27"/>
      <c r="JY624" s="27"/>
      <c r="JZ624" s="27"/>
      <c r="KA624" s="27"/>
      <c r="KB624" s="27"/>
      <c r="KC624" s="27"/>
      <c r="KD624" s="27"/>
      <c r="KE624" s="27"/>
      <c r="KF624" s="27"/>
      <c r="KG624" s="27"/>
      <c r="KH624" s="27"/>
      <c r="KI624" s="27"/>
      <c r="KJ624" s="27"/>
      <c r="KK624" s="27"/>
      <c r="KL624" s="27"/>
      <c r="KM624" s="27"/>
      <c r="KN624" s="27"/>
      <c r="KO624" s="27"/>
      <c r="KP624" s="27"/>
      <c r="KQ624" s="27"/>
      <c r="KR624" s="27"/>
      <c r="KS624" s="27"/>
      <c r="KT624" s="27"/>
    </row>
    <row r="625" spans="1:306" ht="12.75">
      <c r="A625" s="27"/>
      <c r="B625" s="27"/>
      <c r="K625" s="14"/>
      <c r="R625" s="14"/>
      <c r="AA625" s="14"/>
      <c r="AH625" s="14"/>
      <c r="IY625" s="27"/>
      <c r="IZ625" s="27"/>
      <c r="JA625" s="27"/>
      <c r="JB625" s="27"/>
      <c r="JC625" s="27"/>
      <c r="JD625" s="27"/>
      <c r="JE625" s="27"/>
      <c r="JF625" s="27"/>
      <c r="JG625" s="27"/>
      <c r="JH625" s="27"/>
      <c r="JI625" s="27"/>
      <c r="JJ625" s="27"/>
      <c r="JK625" s="27"/>
      <c r="JL625" s="27"/>
      <c r="JM625" s="27"/>
      <c r="JN625" s="27"/>
      <c r="JO625" s="27"/>
      <c r="JP625" s="27"/>
      <c r="JQ625" s="27"/>
      <c r="JR625" s="27"/>
      <c r="JS625" s="27"/>
      <c r="JT625" s="27"/>
      <c r="JU625" s="27"/>
      <c r="JV625" s="27"/>
      <c r="JW625" s="27"/>
      <c r="JX625" s="27"/>
      <c r="JY625" s="27"/>
      <c r="JZ625" s="27"/>
      <c r="KA625" s="27"/>
      <c r="KB625" s="27"/>
      <c r="KC625" s="27"/>
      <c r="KD625" s="27"/>
      <c r="KE625" s="27"/>
      <c r="KF625" s="27"/>
      <c r="KG625" s="27"/>
      <c r="KH625" s="27"/>
      <c r="KI625" s="27"/>
      <c r="KJ625" s="27"/>
      <c r="KK625" s="27"/>
      <c r="KL625" s="27"/>
      <c r="KM625" s="27"/>
      <c r="KN625" s="27"/>
      <c r="KO625" s="27"/>
      <c r="KP625" s="27"/>
      <c r="KQ625" s="27"/>
      <c r="KR625" s="27"/>
      <c r="KS625" s="27"/>
      <c r="KT625" s="27"/>
    </row>
    <row r="626" spans="1:306" ht="12.75">
      <c r="A626" s="27"/>
      <c r="B626" s="27"/>
      <c r="K626" s="14"/>
      <c r="R626" s="14"/>
      <c r="AA626" s="14"/>
      <c r="AH626" s="14"/>
      <c r="IY626" s="27"/>
      <c r="IZ626" s="27"/>
      <c r="JA626" s="27"/>
      <c r="JB626" s="27"/>
      <c r="JC626" s="27"/>
      <c r="JD626" s="27"/>
      <c r="JE626" s="27"/>
      <c r="JF626" s="27"/>
      <c r="JG626" s="27"/>
      <c r="JH626" s="27"/>
      <c r="JI626" s="27"/>
      <c r="JJ626" s="27"/>
      <c r="JK626" s="27"/>
      <c r="JL626" s="27"/>
      <c r="JM626" s="27"/>
      <c r="JN626" s="27"/>
      <c r="JO626" s="27"/>
      <c r="JP626" s="27"/>
      <c r="JQ626" s="27"/>
      <c r="JR626" s="27"/>
      <c r="JS626" s="27"/>
      <c r="JT626" s="27"/>
      <c r="JU626" s="27"/>
      <c r="JV626" s="27"/>
      <c r="JW626" s="27"/>
      <c r="JX626" s="27"/>
      <c r="JY626" s="27"/>
      <c r="JZ626" s="27"/>
      <c r="KA626" s="27"/>
      <c r="KB626" s="27"/>
      <c r="KC626" s="27"/>
      <c r="KD626" s="27"/>
      <c r="KE626" s="27"/>
      <c r="KF626" s="27"/>
      <c r="KG626" s="27"/>
      <c r="KH626" s="27"/>
      <c r="KI626" s="27"/>
      <c r="KJ626" s="27"/>
      <c r="KK626" s="27"/>
      <c r="KL626" s="27"/>
      <c r="KM626" s="27"/>
      <c r="KN626" s="27"/>
      <c r="KO626" s="27"/>
      <c r="KP626" s="27"/>
      <c r="KQ626" s="27"/>
      <c r="KR626" s="27"/>
      <c r="KS626" s="27"/>
      <c r="KT626" s="27"/>
    </row>
    <row r="627" spans="1:306" ht="12.75">
      <c r="A627" s="27"/>
      <c r="B627" s="27"/>
      <c r="K627" s="14"/>
      <c r="R627" s="14"/>
      <c r="AA627" s="14"/>
      <c r="AH627" s="14"/>
      <c r="IY627" s="27"/>
      <c r="IZ627" s="27"/>
      <c r="JA627" s="27"/>
      <c r="JB627" s="27"/>
      <c r="JC627" s="27"/>
      <c r="JD627" s="27"/>
      <c r="JE627" s="27"/>
      <c r="JF627" s="27"/>
      <c r="JG627" s="27"/>
      <c r="JH627" s="27"/>
      <c r="JI627" s="27"/>
      <c r="JJ627" s="27"/>
      <c r="JK627" s="27"/>
      <c r="JL627" s="27"/>
      <c r="JM627" s="27"/>
      <c r="JN627" s="27"/>
      <c r="JO627" s="27"/>
      <c r="JP627" s="27"/>
      <c r="JQ627" s="27"/>
      <c r="JR627" s="27"/>
      <c r="JS627" s="27"/>
      <c r="JT627" s="27"/>
      <c r="JU627" s="27"/>
      <c r="JV627" s="27"/>
      <c r="JW627" s="27"/>
      <c r="JX627" s="27"/>
      <c r="JY627" s="27"/>
      <c r="JZ627" s="27"/>
      <c r="KA627" s="27"/>
      <c r="KB627" s="27"/>
      <c r="KC627" s="27"/>
      <c r="KD627" s="27"/>
      <c r="KE627" s="27"/>
      <c r="KF627" s="27"/>
      <c r="KG627" s="27"/>
      <c r="KH627" s="27"/>
      <c r="KI627" s="27"/>
      <c r="KJ627" s="27"/>
      <c r="KK627" s="27"/>
      <c r="KL627" s="27"/>
      <c r="KM627" s="27"/>
      <c r="KN627" s="27"/>
      <c r="KO627" s="27"/>
      <c r="KP627" s="27"/>
      <c r="KQ627" s="27"/>
      <c r="KR627" s="27"/>
      <c r="KS627" s="27"/>
      <c r="KT627" s="27"/>
    </row>
    <row r="628" spans="1:306" ht="12.75">
      <c r="A628" s="27"/>
      <c r="B628" s="27"/>
      <c r="K628" s="14"/>
      <c r="R628" s="14"/>
      <c r="AA628" s="14"/>
      <c r="AH628" s="14"/>
      <c r="IY628" s="27"/>
      <c r="IZ628" s="27"/>
      <c r="JA628" s="27"/>
      <c r="JB628" s="27"/>
      <c r="JC628" s="27"/>
      <c r="JD628" s="27"/>
      <c r="JE628" s="27"/>
      <c r="JF628" s="27"/>
      <c r="JG628" s="27"/>
      <c r="JH628" s="27"/>
      <c r="JI628" s="27"/>
      <c r="JJ628" s="27"/>
      <c r="JK628" s="27"/>
      <c r="JL628" s="27"/>
      <c r="JM628" s="27"/>
      <c r="JN628" s="27"/>
      <c r="JO628" s="27"/>
      <c r="JP628" s="27"/>
      <c r="JQ628" s="27"/>
      <c r="JR628" s="27"/>
      <c r="JS628" s="27"/>
      <c r="JT628" s="27"/>
      <c r="JU628" s="27"/>
      <c r="JV628" s="27"/>
      <c r="JW628" s="27"/>
      <c r="JX628" s="27"/>
      <c r="JY628" s="27"/>
      <c r="JZ628" s="27"/>
      <c r="KA628" s="27"/>
      <c r="KB628" s="27"/>
      <c r="KC628" s="27"/>
      <c r="KD628" s="27"/>
      <c r="KE628" s="27"/>
      <c r="KF628" s="27"/>
      <c r="KG628" s="27"/>
      <c r="KH628" s="27"/>
      <c r="KI628" s="27"/>
      <c r="KJ628" s="27"/>
      <c r="KK628" s="27"/>
      <c r="KL628" s="27"/>
      <c r="KM628" s="27"/>
      <c r="KN628" s="27"/>
      <c r="KO628" s="27"/>
      <c r="KP628" s="27"/>
      <c r="KQ628" s="27"/>
      <c r="KR628" s="27"/>
      <c r="KS628" s="27"/>
      <c r="KT628" s="27"/>
    </row>
    <row r="629" spans="1:306" ht="12.75">
      <c r="A629" s="27"/>
      <c r="B629" s="27"/>
      <c r="K629" s="14"/>
      <c r="R629" s="14"/>
      <c r="AA629" s="14"/>
      <c r="AH629" s="14"/>
      <c r="IY629" s="27"/>
      <c r="IZ629" s="27"/>
      <c r="JA629" s="27"/>
      <c r="JB629" s="27"/>
      <c r="JC629" s="27"/>
      <c r="JD629" s="27"/>
      <c r="JE629" s="27"/>
      <c r="JF629" s="27"/>
      <c r="JG629" s="27"/>
      <c r="JH629" s="27"/>
      <c r="JI629" s="27"/>
      <c r="JJ629" s="27"/>
      <c r="JK629" s="27"/>
      <c r="JL629" s="27"/>
      <c r="JM629" s="27"/>
      <c r="JN629" s="27"/>
      <c r="JO629" s="27"/>
      <c r="JP629" s="27"/>
      <c r="JQ629" s="27"/>
      <c r="JR629" s="27"/>
      <c r="JS629" s="27"/>
      <c r="JT629" s="27"/>
      <c r="JU629" s="27"/>
      <c r="JV629" s="27"/>
      <c r="JW629" s="27"/>
      <c r="JX629" s="27"/>
      <c r="JY629" s="27"/>
      <c r="JZ629" s="27"/>
      <c r="KA629" s="27"/>
      <c r="KB629" s="27"/>
      <c r="KC629" s="27"/>
      <c r="KD629" s="27"/>
      <c r="KE629" s="27"/>
      <c r="KF629" s="27"/>
      <c r="KG629" s="27"/>
      <c r="KH629" s="27"/>
      <c r="KI629" s="27"/>
      <c r="KJ629" s="27"/>
      <c r="KK629" s="27"/>
      <c r="KL629" s="27"/>
      <c r="KM629" s="27"/>
      <c r="KN629" s="27"/>
      <c r="KO629" s="27"/>
      <c r="KP629" s="27"/>
      <c r="KQ629" s="27"/>
      <c r="KR629" s="27"/>
      <c r="KS629" s="27"/>
      <c r="KT629" s="27"/>
    </row>
    <row r="630" spans="1:306" ht="12.75">
      <c r="A630" s="27"/>
      <c r="B630" s="27"/>
      <c r="K630" s="14"/>
      <c r="R630" s="14"/>
      <c r="AA630" s="14"/>
      <c r="AH630" s="14"/>
      <c r="IY630" s="27"/>
      <c r="IZ630" s="27"/>
      <c r="JA630" s="27"/>
      <c r="JB630" s="27"/>
      <c r="JC630" s="27"/>
      <c r="JD630" s="27"/>
      <c r="JE630" s="27"/>
      <c r="JF630" s="27"/>
      <c r="JG630" s="27"/>
      <c r="JH630" s="27"/>
      <c r="JI630" s="27"/>
      <c r="JJ630" s="27"/>
      <c r="JK630" s="27"/>
      <c r="JL630" s="27"/>
      <c r="JM630" s="27"/>
      <c r="JN630" s="27"/>
      <c r="JO630" s="27"/>
      <c r="JP630" s="27"/>
      <c r="JQ630" s="27"/>
      <c r="JR630" s="27"/>
      <c r="JS630" s="27"/>
      <c r="JT630" s="27"/>
      <c r="JU630" s="27"/>
      <c r="JV630" s="27"/>
      <c r="JW630" s="27"/>
      <c r="JX630" s="27"/>
      <c r="JY630" s="27"/>
      <c r="JZ630" s="27"/>
      <c r="KA630" s="27"/>
      <c r="KB630" s="27"/>
      <c r="KC630" s="27"/>
      <c r="KD630" s="27"/>
      <c r="KE630" s="27"/>
      <c r="KF630" s="27"/>
      <c r="KG630" s="27"/>
      <c r="KH630" s="27"/>
      <c r="KI630" s="27"/>
      <c r="KJ630" s="27"/>
      <c r="KK630" s="27"/>
      <c r="KL630" s="27"/>
      <c r="KM630" s="27"/>
      <c r="KN630" s="27"/>
      <c r="KO630" s="27"/>
      <c r="KP630" s="27"/>
      <c r="KQ630" s="27"/>
      <c r="KR630" s="27"/>
      <c r="KS630" s="27"/>
      <c r="KT630" s="27"/>
    </row>
    <row r="631" spans="1:306" ht="12.75">
      <c r="A631" s="27"/>
      <c r="B631" s="27"/>
      <c r="K631" s="14"/>
      <c r="R631" s="14"/>
      <c r="AA631" s="14"/>
      <c r="AH631" s="14"/>
      <c r="IY631" s="27"/>
      <c r="IZ631" s="27"/>
      <c r="JA631" s="27"/>
      <c r="JB631" s="27"/>
      <c r="JC631" s="27"/>
      <c r="JD631" s="27"/>
      <c r="JE631" s="27"/>
      <c r="JF631" s="27"/>
      <c r="JG631" s="27"/>
      <c r="JH631" s="27"/>
      <c r="JI631" s="27"/>
      <c r="JJ631" s="27"/>
      <c r="JK631" s="27"/>
      <c r="JL631" s="27"/>
      <c r="JM631" s="27"/>
      <c r="JN631" s="27"/>
      <c r="JO631" s="27"/>
      <c r="JP631" s="27"/>
      <c r="JQ631" s="27"/>
      <c r="JR631" s="27"/>
      <c r="JS631" s="27"/>
      <c r="JT631" s="27"/>
      <c r="JU631" s="27"/>
      <c r="JV631" s="27"/>
      <c r="JW631" s="27"/>
      <c r="JX631" s="27"/>
      <c r="JY631" s="27"/>
      <c r="JZ631" s="27"/>
      <c r="KA631" s="27"/>
      <c r="KB631" s="27"/>
      <c r="KC631" s="27"/>
      <c r="KD631" s="27"/>
      <c r="KE631" s="27"/>
      <c r="KF631" s="27"/>
      <c r="KG631" s="27"/>
      <c r="KH631" s="27"/>
      <c r="KI631" s="27"/>
      <c r="KJ631" s="27"/>
      <c r="KK631" s="27"/>
      <c r="KL631" s="27"/>
      <c r="KM631" s="27"/>
      <c r="KN631" s="27"/>
      <c r="KO631" s="27"/>
      <c r="KP631" s="27"/>
      <c r="KQ631" s="27"/>
      <c r="KR631" s="27"/>
      <c r="KS631" s="27"/>
      <c r="KT631" s="27"/>
    </row>
    <row r="632" spans="1:306" ht="12.75">
      <c r="A632" s="27"/>
      <c r="B632" s="27"/>
      <c r="K632" s="14"/>
      <c r="R632" s="14"/>
      <c r="AA632" s="14"/>
      <c r="AH632" s="14"/>
      <c r="IY632" s="27"/>
      <c r="IZ632" s="27"/>
      <c r="JA632" s="27"/>
      <c r="JB632" s="27"/>
      <c r="JC632" s="27"/>
      <c r="JD632" s="27"/>
      <c r="JE632" s="27"/>
      <c r="JF632" s="27"/>
      <c r="JG632" s="27"/>
      <c r="JH632" s="27"/>
      <c r="JI632" s="27"/>
      <c r="JJ632" s="27"/>
      <c r="JK632" s="27"/>
      <c r="JL632" s="27"/>
      <c r="JM632" s="27"/>
      <c r="JN632" s="27"/>
      <c r="JO632" s="27"/>
      <c r="JP632" s="27"/>
      <c r="JQ632" s="27"/>
      <c r="JR632" s="27"/>
      <c r="JS632" s="27"/>
      <c r="JT632" s="27"/>
      <c r="JU632" s="27"/>
      <c r="JV632" s="27"/>
      <c r="JW632" s="27"/>
      <c r="JX632" s="27"/>
      <c r="JY632" s="27"/>
      <c r="JZ632" s="27"/>
      <c r="KA632" s="27"/>
      <c r="KB632" s="27"/>
      <c r="KC632" s="27"/>
      <c r="KD632" s="27"/>
      <c r="KE632" s="27"/>
      <c r="KF632" s="27"/>
      <c r="KG632" s="27"/>
      <c r="KH632" s="27"/>
      <c r="KI632" s="27"/>
      <c r="KJ632" s="27"/>
      <c r="KK632" s="27"/>
      <c r="KL632" s="27"/>
      <c r="KM632" s="27"/>
      <c r="KN632" s="27"/>
      <c r="KO632" s="27"/>
      <c r="KP632" s="27"/>
      <c r="KQ632" s="27"/>
      <c r="KR632" s="27"/>
      <c r="KS632" s="27"/>
      <c r="KT632" s="27"/>
    </row>
    <row r="633" spans="1:306" ht="12.75">
      <c r="A633" s="27"/>
      <c r="B633" s="27"/>
      <c r="K633" s="14"/>
      <c r="R633" s="14"/>
      <c r="AA633" s="14"/>
      <c r="AH633" s="14"/>
      <c r="IY633" s="27"/>
      <c r="IZ633" s="27"/>
      <c r="JA633" s="27"/>
      <c r="JB633" s="27"/>
      <c r="JC633" s="27"/>
      <c r="JD633" s="27"/>
      <c r="JE633" s="27"/>
      <c r="JF633" s="27"/>
      <c r="JG633" s="27"/>
      <c r="JH633" s="27"/>
      <c r="JI633" s="27"/>
      <c r="JJ633" s="27"/>
      <c r="JK633" s="27"/>
      <c r="JL633" s="27"/>
      <c r="JM633" s="27"/>
      <c r="JN633" s="27"/>
      <c r="JO633" s="27"/>
      <c r="JP633" s="27"/>
      <c r="JQ633" s="27"/>
      <c r="JR633" s="27"/>
      <c r="JS633" s="27"/>
      <c r="JT633" s="27"/>
      <c r="JU633" s="27"/>
      <c r="JV633" s="27"/>
      <c r="JW633" s="27"/>
      <c r="JX633" s="27"/>
      <c r="JY633" s="27"/>
      <c r="JZ633" s="27"/>
      <c r="KA633" s="27"/>
      <c r="KB633" s="27"/>
      <c r="KC633" s="27"/>
      <c r="KD633" s="27"/>
      <c r="KE633" s="27"/>
      <c r="KF633" s="27"/>
      <c r="KG633" s="27"/>
      <c r="KH633" s="27"/>
      <c r="KI633" s="27"/>
      <c r="KJ633" s="27"/>
      <c r="KK633" s="27"/>
      <c r="KL633" s="27"/>
      <c r="KM633" s="27"/>
      <c r="KN633" s="27"/>
      <c r="KO633" s="27"/>
      <c r="KP633" s="27"/>
      <c r="KQ633" s="27"/>
      <c r="KR633" s="27"/>
      <c r="KS633" s="27"/>
      <c r="KT633" s="27"/>
    </row>
    <row r="634" spans="1:306" ht="12.75">
      <c r="A634" s="27"/>
      <c r="B634" s="27"/>
      <c r="K634" s="14"/>
      <c r="R634" s="14"/>
      <c r="AA634" s="14"/>
      <c r="AH634" s="14"/>
      <c r="IY634" s="27"/>
      <c r="IZ634" s="27"/>
      <c r="JA634" s="27"/>
      <c r="JB634" s="27"/>
      <c r="JC634" s="27"/>
      <c r="JD634" s="27"/>
      <c r="JE634" s="27"/>
      <c r="JF634" s="27"/>
      <c r="JG634" s="27"/>
      <c r="JH634" s="27"/>
      <c r="JI634" s="27"/>
      <c r="JJ634" s="27"/>
      <c r="JK634" s="27"/>
      <c r="JL634" s="27"/>
      <c r="JM634" s="27"/>
      <c r="JN634" s="27"/>
      <c r="JO634" s="27"/>
      <c r="JP634" s="27"/>
      <c r="JQ634" s="27"/>
      <c r="JR634" s="27"/>
      <c r="JS634" s="27"/>
      <c r="JT634" s="27"/>
      <c r="JU634" s="27"/>
      <c r="JV634" s="27"/>
      <c r="JW634" s="27"/>
      <c r="JX634" s="27"/>
      <c r="JY634" s="27"/>
      <c r="JZ634" s="27"/>
      <c r="KA634" s="27"/>
      <c r="KB634" s="27"/>
      <c r="KC634" s="27"/>
      <c r="KD634" s="27"/>
      <c r="KE634" s="27"/>
      <c r="KF634" s="27"/>
      <c r="KG634" s="27"/>
      <c r="KH634" s="27"/>
      <c r="KI634" s="27"/>
      <c r="KJ634" s="27"/>
      <c r="KK634" s="27"/>
      <c r="KL634" s="27"/>
      <c r="KM634" s="27"/>
      <c r="KN634" s="27"/>
      <c r="KO634" s="27"/>
      <c r="KP634" s="27"/>
      <c r="KQ634" s="27"/>
      <c r="KR634" s="27"/>
      <c r="KS634" s="27"/>
      <c r="KT634" s="27"/>
    </row>
    <row r="635" spans="1:306" ht="12.75">
      <c r="A635" s="27"/>
      <c r="B635" s="27"/>
      <c r="K635" s="14"/>
      <c r="R635" s="14"/>
      <c r="AA635" s="14"/>
      <c r="AH635" s="14"/>
      <c r="IY635" s="27"/>
      <c r="IZ635" s="27"/>
      <c r="JA635" s="27"/>
      <c r="JB635" s="27"/>
      <c r="JC635" s="27"/>
      <c r="JD635" s="27"/>
      <c r="JE635" s="27"/>
      <c r="JF635" s="27"/>
      <c r="JG635" s="27"/>
      <c r="JH635" s="27"/>
      <c r="JI635" s="27"/>
      <c r="JJ635" s="27"/>
      <c r="JK635" s="27"/>
      <c r="JL635" s="27"/>
      <c r="JM635" s="27"/>
      <c r="JN635" s="27"/>
      <c r="JO635" s="27"/>
      <c r="JP635" s="27"/>
      <c r="JQ635" s="27"/>
      <c r="JR635" s="27"/>
      <c r="JS635" s="27"/>
      <c r="JT635" s="27"/>
      <c r="JU635" s="27"/>
      <c r="JV635" s="27"/>
      <c r="JW635" s="27"/>
      <c r="JX635" s="27"/>
      <c r="JY635" s="27"/>
      <c r="JZ635" s="27"/>
      <c r="KA635" s="27"/>
      <c r="KB635" s="27"/>
      <c r="KC635" s="27"/>
      <c r="KD635" s="27"/>
      <c r="KE635" s="27"/>
      <c r="KF635" s="27"/>
      <c r="KG635" s="27"/>
      <c r="KH635" s="27"/>
      <c r="KI635" s="27"/>
      <c r="KJ635" s="27"/>
      <c r="KK635" s="27"/>
      <c r="KL635" s="27"/>
      <c r="KM635" s="27"/>
      <c r="KN635" s="27"/>
      <c r="KO635" s="27"/>
      <c r="KP635" s="27"/>
      <c r="KQ635" s="27"/>
      <c r="KR635" s="27"/>
      <c r="KS635" s="27"/>
      <c r="KT635" s="27"/>
    </row>
    <row r="636" spans="1:306" ht="12.75">
      <c r="A636" s="27"/>
      <c r="B636" s="27"/>
      <c r="K636" s="14"/>
      <c r="R636" s="14"/>
      <c r="AA636" s="14"/>
      <c r="AH636" s="14"/>
      <c r="IY636" s="27"/>
      <c r="IZ636" s="27"/>
      <c r="JA636" s="27"/>
      <c r="JB636" s="27"/>
      <c r="JC636" s="27"/>
      <c r="JD636" s="27"/>
      <c r="JE636" s="27"/>
      <c r="JF636" s="27"/>
      <c r="JG636" s="27"/>
      <c r="JH636" s="27"/>
      <c r="JI636" s="27"/>
      <c r="JJ636" s="27"/>
      <c r="JK636" s="27"/>
      <c r="JL636" s="27"/>
      <c r="JM636" s="27"/>
      <c r="JN636" s="27"/>
      <c r="JO636" s="27"/>
      <c r="JP636" s="27"/>
      <c r="JQ636" s="27"/>
      <c r="JR636" s="27"/>
      <c r="JS636" s="27"/>
      <c r="JT636" s="27"/>
      <c r="JU636" s="27"/>
      <c r="JV636" s="27"/>
      <c r="JW636" s="27"/>
      <c r="JX636" s="27"/>
      <c r="JY636" s="27"/>
      <c r="JZ636" s="27"/>
      <c r="KA636" s="27"/>
      <c r="KB636" s="27"/>
      <c r="KC636" s="27"/>
      <c r="KD636" s="27"/>
      <c r="KE636" s="27"/>
      <c r="KF636" s="27"/>
      <c r="KG636" s="27"/>
      <c r="KH636" s="27"/>
      <c r="KI636" s="27"/>
      <c r="KJ636" s="27"/>
      <c r="KK636" s="27"/>
      <c r="KL636" s="27"/>
      <c r="KM636" s="27"/>
      <c r="KN636" s="27"/>
      <c r="KO636" s="27"/>
      <c r="KP636" s="27"/>
      <c r="KQ636" s="27"/>
      <c r="KR636" s="27"/>
      <c r="KS636" s="27"/>
      <c r="KT636" s="27"/>
    </row>
    <row r="637" spans="1:306" ht="12.75">
      <c r="A637" s="27"/>
      <c r="B637" s="27"/>
      <c r="K637" s="14"/>
      <c r="R637" s="14"/>
      <c r="AA637" s="14"/>
      <c r="AH637" s="14"/>
      <c r="IY637" s="27"/>
      <c r="IZ637" s="27"/>
      <c r="JA637" s="27"/>
      <c r="JB637" s="27"/>
      <c r="JC637" s="27"/>
      <c r="JD637" s="27"/>
      <c r="JE637" s="27"/>
      <c r="JF637" s="27"/>
      <c r="JG637" s="27"/>
      <c r="JH637" s="27"/>
      <c r="JI637" s="27"/>
      <c r="JJ637" s="27"/>
      <c r="JK637" s="27"/>
      <c r="JL637" s="27"/>
      <c r="JM637" s="27"/>
      <c r="JN637" s="27"/>
      <c r="JO637" s="27"/>
      <c r="JP637" s="27"/>
      <c r="JQ637" s="27"/>
      <c r="JR637" s="27"/>
      <c r="JS637" s="27"/>
      <c r="JT637" s="27"/>
      <c r="JU637" s="27"/>
      <c r="JV637" s="27"/>
      <c r="JW637" s="27"/>
      <c r="JX637" s="27"/>
      <c r="JY637" s="27"/>
      <c r="JZ637" s="27"/>
      <c r="KA637" s="27"/>
      <c r="KB637" s="27"/>
      <c r="KC637" s="27"/>
      <c r="KD637" s="27"/>
      <c r="KE637" s="27"/>
      <c r="KF637" s="27"/>
      <c r="KG637" s="27"/>
      <c r="KH637" s="27"/>
      <c r="KI637" s="27"/>
      <c r="KJ637" s="27"/>
      <c r="KK637" s="27"/>
      <c r="KL637" s="27"/>
      <c r="KM637" s="27"/>
      <c r="KN637" s="27"/>
      <c r="KO637" s="27"/>
      <c r="KP637" s="27"/>
      <c r="KQ637" s="27"/>
      <c r="KR637" s="27"/>
      <c r="KS637" s="27"/>
      <c r="KT637" s="27"/>
    </row>
    <row r="638" spans="1:306" ht="12.75">
      <c r="A638" s="27"/>
      <c r="B638" s="27"/>
      <c r="K638" s="14"/>
      <c r="R638" s="14"/>
      <c r="AA638" s="14"/>
      <c r="AH638" s="14"/>
      <c r="IY638" s="27"/>
      <c r="IZ638" s="27"/>
      <c r="JA638" s="27"/>
      <c r="JB638" s="27"/>
      <c r="JC638" s="27"/>
      <c r="JD638" s="27"/>
      <c r="JE638" s="27"/>
      <c r="JF638" s="27"/>
      <c r="JG638" s="27"/>
      <c r="JH638" s="27"/>
      <c r="JI638" s="27"/>
      <c r="JJ638" s="27"/>
      <c r="JK638" s="27"/>
      <c r="JL638" s="27"/>
      <c r="JM638" s="27"/>
      <c r="JN638" s="27"/>
      <c r="JO638" s="27"/>
      <c r="JP638" s="27"/>
      <c r="JQ638" s="27"/>
      <c r="JR638" s="27"/>
      <c r="JS638" s="27"/>
      <c r="JT638" s="27"/>
      <c r="JU638" s="27"/>
      <c r="JV638" s="27"/>
      <c r="JW638" s="27"/>
      <c r="JX638" s="27"/>
      <c r="JY638" s="27"/>
      <c r="JZ638" s="27"/>
      <c r="KA638" s="27"/>
      <c r="KB638" s="27"/>
      <c r="KC638" s="27"/>
      <c r="KD638" s="27"/>
      <c r="KE638" s="27"/>
      <c r="KF638" s="27"/>
      <c r="KG638" s="27"/>
      <c r="KH638" s="27"/>
      <c r="KI638" s="27"/>
      <c r="KJ638" s="27"/>
      <c r="KK638" s="27"/>
      <c r="KL638" s="27"/>
      <c r="KM638" s="27"/>
      <c r="KN638" s="27"/>
      <c r="KO638" s="27"/>
      <c r="KP638" s="27"/>
      <c r="KQ638" s="27"/>
      <c r="KR638" s="27"/>
      <c r="KS638" s="27"/>
      <c r="KT638" s="27"/>
    </row>
    <row r="639" spans="1:306" ht="12.75">
      <c r="A639" s="27"/>
      <c r="B639" s="27"/>
      <c r="K639" s="14"/>
      <c r="R639" s="14"/>
      <c r="AA639" s="14"/>
      <c r="AH639" s="14"/>
      <c r="IY639" s="27"/>
      <c r="IZ639" s="27"/>
      <c r="JA639" s="27"/>
      <c r="JB639" s="27"/>
      <c r="JC639" s="27"/>
      <c r="JD639" s="27"/>
      <c r="JE639" s="27"/>
      <c r="JF639" s="27"/>
      <c r="JG639" s="27"/>
      <c r="JH639" s="27"/>
      <c r="JI639" s="27"/>
      <c r="JJ639" s="27"/>
      <c r="JK639" s="27"/>
      <c r="JL639" s="27"/>
      <c r="JM639" s="27"/>
      <c r="JN639" s="27"/>
      <c r="JO639" s="27"/>
      <c r="JP639" s="27"/>
      <c r="JQ639" s="27"/>
      <c r="JR639" s="27"/>
      <c r="JS639" s="27"/>
      <c r="JT639" s="27"/>
      <c r="JU639" s="27"/>
      <c r="JV639" s="27"/>
      <c r="JW639" s="27"/>
      <c r="JX639" s="27"/>
      <c r="JY639" s="27"/>
      <c r="JZ639" s="27"/>
      <c r="KA639" s="27"/>
      <c r="KB639" s="27"/>
      <c r="KC639" s="27"/>
      <c r="KD639" s="27"/>
      <c r="KE639" s="27"/>
      <c r="KF639" s="27"/>
      <c r="KG639" s="27"/>
      <c r="KH639" s="27"/>
      <c r="KI639" s="27"/>
      <c r="KJ639" s="27"/>
      <c r="KK639" s="27"/>
      <c r="KL639" s="27"/>
      <c r="KM639" s="27"/>
      <c r="KN639" s="27"/>
      <c r="KO639" s="27"/>
      <c r="KP639" s="27"/>
      <c r="KQ639" s="27"/>
      <c r="KR639" s="27"/>
      <c r="KS639" s="27"/>
      <c r="KT639" s="27"/>
    </row>
    <row r="640" spans="1:306" ht="12.75">
      <c r="A640" s="27"/>
      <c r="B640" s="27"/>
      <c r="K640" s="14"/>
      <c r="R640" s="14"/>
      <c r="AA640" s="14"/>
      <c r="AH640" s="14"/>
      <c r="IY640" s="27"/>
      <c r="IZ640" s="27"/>
      <c r="JA640" s="27"/>
      <c r="JB640" s="27"/>
      <c r="JC640" s="27"/>
      <c r="JD640" s="27"/>
      <c r="JE640" s="27"/>
      <c r="JF640" s="27"/>
      <c r="JG640" s="27"/>
      <c r="JH640" s="27"/>
      <c r="JI640" s="27"/>
      <c r="JJ640" s="27"/>
      <c r="JK640" s="27"/>
      <c r="JL640" s="27"/>
      <c r="JM640" s="27"/>
      <c r="JN640" s="27"/>
      <c r="JO640" s="27"/>
      <c r="JP640" s="27"/>
      <c r="JQ640" s="27"/>
      <c r="JR640" s="27"/>
      <c r="JS640" s="27"/>
      <c r="JT640" s="27"/>
      <c r="JU640" s="27"/>
      <c r="JV640" s="27"/>
      <c r="JW640" s="27"/>
      <c r="JX640" s="27"/>
      <c r="JY640" s="27"/>
      <c r="JZ640" s="27"/>
      <c r="KA640" s="27"/>
      <c r="KB640" s="27"/>
      <c r="KC640" s="27"/>
      <c r="KD640" s="27"/>
      <c r="KE640" s="27"/>
      <c r="KF640" s="27"/>
      <c r="KG640" s="27"/>
      <c r="KH640" s="27"/>
      <c r="KI640" s="27"/>
      <c r="KJ640" s="27"/>
      <c r="KK640" s="27"/>
      <c r="KL640" s="27"/>
      <c r="KM640" s="27"/>
      <c r="KN640" s="27"/>
      <c r="KO640" s="27"/>
      <c r="KP640" s="27"/>
      <c r="KQ640" s="27"/>
      <c r="KR640" s="27"/>
      <c r="KS640" s="27"/>
      <c r="KT640" s="27"/>
    </row>
    <row r="641" spans="1:306" ht="12.75">
      <c r="A641" s="27"/>
      <c r="B641" s="27"/>
      <c r="K641" s="14"/>
      <c r="R641" s="14"/>
      <c r="AA641" s="14"/>
      <c r="AH641" s="14"/>
      <c r="IY641" s="27"/>
      <c r="IZ641" s="27"/>
      <c r="JA641" s="27"/>
      <c r="JB641" s="27"/>
      <c r="JC641" s="27"/>
      <c r="JD641" s="27"/>
      <c r="JE641" s="27"/>
      <c r="JF641" s="27"/>
      <c r="JG641" s="27"/>
      <c r="JH641" s="27"/>
      <c r="JI641" s="27"/>
      <c r="JJ641" s="27"/>
      <c r="JK641" s="27"/>
      <c r="JL641" s="27"/>
      <c r="JM641" s="27"/>
      <c r="JN641" s="27"/>
      <c r="JO641" s="27"/>
      <c r="JP641" s="27"/>
      <c r="JQ641" s="27"/>
      <c r="JR641" s="27"/>
      <c r="JS641" s="27"/>
      <c r="JT641" s="27"/>
      <c r="JU641" s="27"/>
      <c r="JV641" s="27"/>
      <c r="JW641" s="27"/>
      <c r="JX641" s="27"/>
      <c r="JY641" s="27"/>
      <c r="JZ641" s="27"/>
      <c r="KA641" s="27"/>
      <c r="KB641" s="27"/>
      <c r="KC641" s="27"/>
      <c r="KD641" s="27"/>
      <c r="KE641" s="27"/>
      <c r="KF641" s="27"/>
      <c r="KG641" s="27"/>
      <c r="KH641" s="27"/>
      <c r="KI641" s="27"/>
      <c r="KJ641" s="27"/>
      <c r="KK641" s="27"/>
      <c r="KL641" s="27"/>
      <c r="KM641" s="27"/>
      <c r="KN641" s="27"/>
      <c r="KO641" s="27"/>
      <c r="KP641" s="27"/>
      <c r="KQ641" s="27"/>
      <c r="KR641" s="27"/>
      <c r="KS641" s="27"/>
      <c r="KT641" s="27"/>
    </row>
    <row r="642" spans="1:306" ht="12.75">
      <c r="A642" s="27"/>
      <c r="B642" s="27"/>
      <c r="K642" s="14"/>
      <c r="R642" s="14"/>
      <c r="AA642" s="14"/>
      <c r="AH642" s="14"/>
      <c r="IY642" s="27"/>
      <c r="IZ642" s="27"/>
      <c r="JA642" s="27"/>
      <c r="JB642" s="27"/>
      <c r="JC642" s="27"/>
      <c r="JD642" s="27"/>
      <c r="JE642" s="27"/>
      <c r="JF642" s="27"/>
      <c r="JG642" s="27"/>
      <c r="JH642" s="27"/>
      <c r="JI642" s="27"/>
      <c r="JJ642" s="27"/>
      <c r="JK642" s="27"/>
      <c r="JL642" s="27"/>
      <c r="JM642" s="27"/>
      <c r="JN642" s="27"/>
      <c r="JO642" s="27"/>
      <c r="JP642" s="27"/>
      <c r="JQ642" s="27"/>
      <c r="JR642" s="27"/>
      <c r="JS642" s="27"/>
      <c r="JT642" s="27"/>
      <c r="JU642" s="27"/>
      <c r="JV642" s="27"/>
      <c r="JW642" s="27"/>
      <c r="JX642" s="27"/>
      <c r="JY642" s="27"/>
      <c r="JZ642" s="27"/>
      <c r="KA642" s="27"/>
      <c r="KB642" s="27"/>
      <c r="KC642" s="27"/>
      <c r="KD642" s="27"/>
      <c r="KE642" s="27"/>
      <c r="KF642" s="27"/>
      <c r="KG642" s="27"/>
      <c r="KH642" s="27"/>
      <c r="KI642" s="27"/>
      <c r="KJ642" s="27"/>
      <c r="KK642" s="27"/>
      <c r="KL642" s="27"/>
      <c r="KM642" s="27"/>
      <c r="KN642" s="27"/>
      <c r="KO642" s="27"/>
      <c r="KP642" s="27"/>
      <c r="KQ642" s="27"/>
      <c r="KR642" s="27"/>
      <c r="KS642" s="27"/>
      <c r="KT642" s="27"/>
    </row>
    <row r="643" spans="1:306" ht="12.75">
      <c r="A643" s="27"/>
      <c r="B643" s="27"/>
      <c r="K643" s="14"/>
      <c r="R643" s="14"/>
      <c r="AA643" s="14"/>
      <c r="AH643" s="14"/>
      <c r="IY643" s="27"/>
      <c r="IZ643" s="27"/>
      <c r="JA643" s="27"/>
      <c r="JB643" s="27"/>
      <c r="JC643" s="27"/>
      <c r="JD643" s="27"/>
      <c r="JE643" s="27"/>
      <c r="JF643" s="27"/>
      <c r="JG643" s="27"/>
      <c r="JH643" s="27"/>
      <c r="JI643" s="27"/>
      <c r="JJ643" s="27"/>
      <c r="JK643" s="27"/>
      <c r="JL643" s="27"/>
      <c r="JM643" s="27"/>
      <c r="JN643" s="27"/>
      <c r="JO643" s="27"/>
      <c r="JP643" s="27"/>
      <c r="JQ643" s="27"/>
      <c r="JR643" s="27"/>
      <c r="JS643" s="27"/>
      <c r="JT643" s="27"/>
      <c r="JU643" s="27"/>
      <c r="JV643" s="27"/>
      <c r="JW643" s="27"/>
      <c r="JX643" s="27"/>
      <c r="JY643" s="27"/>
      <c r="JZ643" s="27"/>
      <c r="KA643" s="27"/>
      <c r="KB643" s="27"/>
      <c r="KC643" s="27"/>
      <c r="KD643" s="27"/>
      <c r="KE643" s="27"/>
      <c r="KF643" s="27"/>
      <c r="KG643" s="27"/>
      <c r="KH643" s="27"/>
      <c r="KI643" s="27"/>
      <c r="KJ643" s="27"/>
      <c r="KK643" s="27"/>
      <c r="KL643" s="27"/>
      <c r="KM643" s="27"/>
      <c r="KN643" s="27"/>
      <c r="KO643" s="27"/>
      <c r="KP643" s="27"/>
      <c r="KQ643" s="27"/>
      <c r="KR643" s="27"/>
      <c r="KS643" s="27"/>
      <c r="KT643" s="27"/>
    </row>
    <row r="644" spans="1:306" ht="12.75">
      <c r="A644" s="27"/>
      <c r="B644" s="27"/>
      <c r="K644" s="14"/>
      <c r="R644" s="14"/>
      <c r="AA644" s="14"/>
      <c r="AH644" s="14"/>
      <c r="IY644" s="27"/>
      <c r="IZ644" s="27"/>
      <c r="JA644" s="27"/>
      <c r="JB644" s="27"/>
      <c r="JC644" s="27"/>
      <c r="JD644" s="27"/>
      <c r="JE644" s="27"/>
      <c r="JF644" s="27"/>
      <c r="JG644" s="27"/>
      <c r="JH644" s="27"/>
      <c r="JI644" s="27"/>
      <c r="JJ644" s="27"/>
      <c r="JK644" s="27"/>
      <c r="JL644" s="27"/>
      <c r="JM644" s="27"/>
      <c r="JN644" s="27"/>
      <c r="JO644" s="27"/>
      <c r="JP644" s="27"/>
      <c r="JQ644" s="27"/>
      <c r="JR644" s="27"/>
      <c r="JS644" s="27"/>
      <c r="JT644" s="27"/>
      <c r="JU644" s="27"/>
      <c r="JV644" s="27"/>
      <c r="JW644" s="27"/>
      <c r="JX644" s="27"/>
      <c r="JY644" s="27"/>
      <c r="JZ644" s="27"/>
      <c r="KA644" s="27"/>
      <c r="KB644" s="27"/>
      <c r="KC644" s="27"/>
      <c r="KD644" s="27"/>
      <c r="KE644" s="27"/>
      <c r="KF644" s="27"/>
      <c r="KG644" s="27"/>
      <c r="KH644" s="27"/>
      <c r="KI644" s="27"/>
      <c r="KJ644" s="27"/>
      <c r="KK644" s="27"/>
      <c r="KL644" s="27"/>
      <c r="KM644" s="27"/>
      <c r="KN644" s="27"/>
      <c r="KO644" s="27"/>
      <c r="KP644" s="27"/>
      <c r="KQ644" s="27"/>
      <c r="KR644" s="27"/>
      <c r="KS644" s="27"/>
      <c r="KT644" s="27"/>
    </row>
    <row r="645" spans="1:306" ht="12.75">
      <c r="A645" s="27"/>
      <c r="B645" s="27"/>
      <c r="K645" s="14"/>
      <c r="R645" s="14"/>
      <c r="AA645" s="14"/>
      <c r="AH645" s="14"/>
      <c r="IY645" s="27"/>
      <c r="IZ645" s="27"/>
      <c r="JA645" s="27"/>
      <c r="JB645" s="27"/>
      <c r="JC645" s="27"/>
      <c r="JD645" s="27"/>
      <c r="JE645" s="27"/>
      <c r="JF645" s="27"/>
      <c r="JG645" s="27"/>
      <c r="JH645" s="27"/>
      <c r="JI645" s="27"/>
      <c r="JJ645" s="27"/>
      <c r="JK645" s="27"/>
      <c r="JL645" s="27"/>
      <c r="JM645" s="27"/>
      <c r="JN645" s="27"/>
      <c r="JO645" s="27"/>
      <c r="JP645" s="27"/>
      <c r="JQ645" s="27"/>
      <c r="JR645" s="27"/>
      <c r="JS645" s="27"/>
      <c r="JT645" s="27"/>
      <c r="JU645" s="27"/>
      <c r="JV645" s="27"/>
      <c r="JW645" s="27"/>
      <c r="JX645" s="27"/>
      <c r="JY645" s="27"/>
      <c r="JZ645" s="27"/>
      <c r="KA645" s="27"/>
      <c r="KB645" s="27"/>
      <c r="KC645" s="27"/>
      <c r="KD645" s="27"/>
      <c r="KE645" s="27"/>
      <c r="KF645" s="27"/>
      <c r="KG645" s="27"/>
      <c r="KH645" s="27"/>
      <c r="KI645" s="27"/>
      <c r="KJ645" s="27"/>
      <c r="KK645" s="27"/>
      <c r="KL645" s="27"/>
      <c r="KM645" s="27"/>
      <c r="KN645" s="27"/>
      <c r="KO645" s="27"/>
      <c r="KP645" s="27"/>
      <c r="KQ645" s="27"/>
      <c r="KR645" s="27"/>
      <c r="KS645" s="27"/>
      <c r="KT645" s="27"/>
    </row>
    <row r="646" spans="1:306" ht="12.75">
      <c r="A646" s="27"/>
      <c r="B646" s="27"/>
      <c r="K646" s="14"/>
      <c r="R646" s="14"/>
      <c r="AA646" s="14"/>
      <c r="AH646" s="14"/>
      <c r="IY646" s="27"/>
      <c r="IZ646" s="27"/>
      <c r="JA646" s="27"/>
      <c r="JB646" s="27"/>
      <c r="JC646" s="27"/>
      <c r="JD646" s="27"/>
      <c r="JE646" s="27"/>
      <c r="JF646" s="27"/>
      <c r="JG646" s="27"/>
      <c r="JH646" s="27"/>
      <c r="JI646" s="27"/>
      <c r="JJ646" s="27"/>
      <c r="JK646" s="27"/>
      <c r="JL646" s="27"/>
      <c r="JM646" s="27"/>
      <c r="JN646" s="27"/>
      <c r="JO646" s="27"/>
      <c r="JP646" s="27"/>
      <c r="JQ646" s="27"/>
      <c r="JR646" s="27"/>
      <c r="JS646" s="27"/>
      <c r="JT646" s="27"/>
      <c r="JU646" s="27"/>
      <c r="JV646" s="27"/>
      <c r="JW646" s="27"/>
      <c r="JX646" s="27"/>
      <c r="JY646" s="27"/>
      <c r="JZ646" s="27"/>
      <c r="KA646" s="27"/>
      <c r="KB646" s="27"/>
      <c r="KC646" s="27"/>
      <c r="KD646" s="27"/>
      <c r="KE646" s="27"/>
      <c r="KF646" s="27"/>
      <c r="KG646" s="27"/>
      <c r="KH646" s="27"/>
      <c r="KI646" s="27"/>
      <c r="KJ646" s="27"/>
      <c r="KK646" s="27"/>
      <c r="KL646" s="27"/>
      <c r="KM646" s="27"/>
      <c r="KN646" s="27"/>
      <c r="KO646" s="27"/>
      <c r="KP646" s="27"/>
      <c r="KQ646" s="27"/>
      <c r="KR646" s="27"/>
      <c r="KS646" s="27"/>
      <c r="KT646" s="27"/>
    </row>
    <row r="647" spans="1:306" ht="12.75">
      <c r="A647" s="27"/>
      <c r="B647" s="27"/>
      <c r="K647" s="14"/>
      <c r="R647" s="14"/>
      <c r="AA647" s="14"/>
      <c r="AH647" s="14"/>
      <c r="IY647" s="27"/>
      <c r="IZ647" s="27"/>
      <c r="JA647" s="27"/>
      <c r="JB647" s="27"/>
      <c r="JC647" s="27"/>
      <c r="JD647" s="27"/>
      <c r="JE647" s="27"/>
      <c r="JF647" s="27"/>
      <c r="JG647" s="27"/>
      <c r="JH647" s="27"/>
      <c r="JI647" s="27"/>
      <c r="JJ647" s="27"/>
      <c r="JK647" s="27"/>
      <c r="JL647" s="27"/>
      <c r="JM647" s="27"/>
      <c r="JN647" s="27"/>
      <c r="JO647" s="27"/>
      <c r="JP647" s="27"/>
      <c r="JQ647" s="27"/>
      <c r="JR647" s="27"/>
      <c r="JS647" s="27"/>
      <c r="JT647" s="27"/>
      <c r="JU647" s="27"/>
      <c r="JV647" s="27"/>
      <c r="JW647" s="27"/>
      <c r="JX647" s="27"/>
      <c r="JY647" s="27"/>
      <c r="JZ647" s="27"/>
      <c r="KA647" s="27"/>
      <c r="KB647" s="27"/>
      <c r="KC647" s="27"/>
      <c r="KD647" s="27"/>
      <c r="KE647" s="27"/>
      <c r="KF647" s="27"/>
      <c r="KG647" s="27"/>
      <c r="KH647" s="27"/>
      <c r="KI647" s="27"/>
      <c r="KJ647" s="27"/>
      <c r="KK647" s="27"/>
      <c r="KL647" s="27"/>
      <c r="KM647" s="27"/>
      <c r="KN647" s="27"/>
      <c r="KO647" s="27"/>
      <c r="KP647" s="27"/>
      <c r="KQ647" s="27"/>
      <c r="KR647" s="27"/>
      <c r="KS647" s="27"/>
      <c r="KT647" s="27"/>
    </row>
    <row r="648" spans="1:306" ht="12.75">
      <c r="A648" s="27"/>
      <c r="B648" s="27"/>
      <c r="K648" s="14"/>
      <c r="R648" s="14"/>
      <c r="AA648" s="14"/>
      <c r="AH648" s="14"/>
      <c r="IY648" s="27"/>
      <c r="IZ648" s="27"/>
      <c r="JA648" s="27"/>
      <c r="JB648" s="27"/>
      <c r="JC648" s="27"/>
      <c r="JD648" s="27"/>
      <c r="JE648" s="27"/>
      <c r="JF648" s="27"/>
      <c r="JG648" s="27"/>
      <c r="JH648" s="27"/>
      <c r="JI648" s="27"/>
      <c r="JJ648" s="27"/>
      <c r="JK648" s="27"/>
      <c r="JL648" s="27"/>
      <c r="JM648" s="27"/>
      <c r="JN648" s="27"/>
      <c r="JO648" s="27"/>
      <c r="JP648" s="27"/>
      <c r="JQ648" s="27"/>
      <c r="JR648" s="27"/>
      <c r="JS648" s="27"/>
      <c r="JT648" s="27"/>
      <c r="JU648" s="27"/>
      <c r="JV648" s="27"/>
      <c r="JW648" s="27"/>
      <c r="JX648" s="27"/>
      <c r="JY648" s="27"/>
      <c r="JZ648" s="27"/>
      <c r="KA648" s="27"/>
      <c r="KB648" s="27"/>
      <c r="KC648" s="27"/>
      <c r="KD648" s="27"/>
      <c r="KE648" s="27"/>
      <c r="KF648" s="27"/>
      <c r="KG648" s="27"/>
      <c r="KH648" s="27"/>
      <c r="KI648" s="27"/>
      <c r="KJ648" s="27"/>
      <c r="KK648" s="27"/>
      <c r="KL648" s="27"/>
      <c r="KM648" s="27"/>
      <c r="KN648" s="27"/>
      <c r="KO648" s="27"/>
      <c r="KP648" s="27"/>
      <c r="KQ648" s="27"/>
      <c r="KR648" s="27"/>
      <c r="KS648" s="27"/>
      <c r="KT648" s="27"/>
    </row>
    <row r="649" spans="1:306" ht="12.75">
      <c r="A649" s="27"/>
      <c r="B649" s="27"/>
      <c r="K649" s="14"/>
      <c r="R649" s="14"/>
      <c r="AA649" s="14"/>
      <c r="AH649" s="14"/>
      <c r="IY649" s="27"/>
      <c r="IZ649" s="27"/>
      <c r="JA649" s="27"/>
      <c r="JB649" s="27"/>
      <c r="JC649" s="27"/>
      <c r="JD649" s="27"/>
      <c r="JE649" s="27"/>
      <c r="JF649" s="27"/>
      <c r="JG649" s="27"/>
      <c r="JH649" s="27"/>
      <c r="JI649" s="27"/>
      <c r="JJ649" s="27"/>
      <c r="JK649" s="27"/>
      <c r="JL649" s="27"/>
      <c r="JM649" s="27"/>
      <c r="JN649" s="27"/>
      <c r="JO649" s="27"/>
      <c r="JP649" s="27"/>
      <c r="JQ649" s="27"/>
      <c r="JR649" s="27"/>
      <c r="JS649" s="27"/>
      <c r="JT649" s="27"/>
      <c r="JU649" s="27"/>
      <c r="JV649" s="27"/>
      <c r="JW649" s="27"/>
      <c r="JX649" s="27"/>
      <c r="JY649" s="27"/>
      <c r="JZ649" s="27"/>
      <c r="KA649" s="27"/>
      <c r="KB649" s="27"/>
      <c r="KC649" s="27"/>
      <c r="KD649" s="27"/>
      <c r="KE649" s="27"/>
      <c r="KF649" s="27"/>
      <c r="KG649" s="27"/>
      <c r="KH649" s="27"/>
      <c r="KI649" s="27"/>
      <c r="KJ649" s="27"/>
      <c r="KK649" s="27"/>
      <c r="KL649" s="27"/>
      <c r="KM649" s="27"/>
      <c r="KN649" s="27"/>
      <c r="KO649" s="27"/>
      <c r="KP649" s="27"/>
      <c r="KQ649" s="27"/>
      <c r="KR649" s="27"/>
      <c r="KS649" s="27"/>
      <c r="KT649" s="27"/>
    </row>
    <row r="650" spans="1:306" ht="12.75">
      <c r="A650" s="27"/>
      <c r="B650" s="27"/>
      <c r="K650" s="14"/>
      <c r="R650" s="14"/>
      <c r="AA650" s="14"/>
      <c r="AH650" s="14"/>
      <c r="IY650" s="27"/>
      <c r="IZ650" s="27"/>
      <c r="JA650" s="27"/>
      <c r="JB650" s="27"/>
      <c r="JC650" s="27"/>
      <c r="JD650" s="27"/>
      <c r="JE650" s="27"/>
      <c r="JF650" s="27"/>
      <c r="JG650" s="27"/>
      <c r="JH650" s="27"/>
      <c r="JI650" s="27"/>
      <c r="JJ650" s="27"/>
      <c r="JK650" s="27"/>
      <c r="JL650" s="27"/>
      <c r="JM650" s="27"/>
      <c r="JN650" s="27"/>
      <c r="JO650" s="27"/>
      <c r="JP650" s="27"/>
      <c r="JQ650" s="27"/>
      <c r="JR650" s="27"/>
      <c r="JS650" s="27"/>
      <c r="JT650" s="27"/>
      <c r="JU650" s="27"/>
      <c r="JV650" s="27"/>
      <c r="JW650" s="27"/>
      <c r="JX650" s="27"/>
      <c r="JY650" s="27"/>
      <c r="JZ650" s="27"/>
      <c r="KA650" s="27"/>
      <c r="KB650" s="27"/>
      <c r="KC650" s="27"/>
      <c r="KD650" s="27"/>
      <c r="KE650" s="27"/>
      <c r="KF650" s="27"/>
      <c r="KG650" s="27"/>
      <c r="KH650" s="27"/>
      <c r="KI650" s="27"/>
      <c r="KJ650" s="27"/>
      <c r="KK650" s="27"/>
      <c r="KL650" s="27"/>
      <c r="KM650" s="27"/>
      <c r="KN650" s="27"/>
      <c r="KO650" s="27"/>
      <c r="KP650" s="27"/>
      <c r="KQ650" s="27"/>
      <c r="KR650" s="27"/>
      <c r="KS650" s="27"/>
      <c r="KT650" s="27"/>
    </row>
    <row r="651" spans="1:306" ht="12.75">
      <c r="A651" s="27"/>
      <c r="B651" s="27"/>
      <c r="K651" s="14"/>
      <c r="R651" s="14"/>
      <c r="AA651" s="14"/>
      <c r="AH651" s="14"/>
      <c r="IY651" s="27"/>
      <c r="IZ651" s="27"/>
      <c r="JA651" s="27"/>
      <c r="JB651" s="27"/>
      <c r="JC651" s="27"/>
      <c r="JD651" s="27"/>
      <c r="JE651" s="27"/>
      <c r="JF651" s="27"/>
      <c r="JG651" s="27"/>
      <c r="JH651" s="27"/>
      <c r="JI651" s="27"/>
      <c r="JJ651" s="27"/>
      <c r="JK651" s="27"/>
      <c r="JL651" s="27"/>
      <c r="JM651" s="27"/>
      <c r="JN651" s="27"/>
      <c r="JO651" s="27"/>
      <c r="JP651" s="27"/>
      <c r="JQ651" s="27"/>
      <c r="JR651" s="27"/>
      <c r="JS651" s="27"/>
      <c r="JT651" s="27"/>
      <c r="JU651" s="27"/>
      <c r="JV651" s="27"/>
      <c r="JW651" s="27"/>
      <c r="JX651" s="27"/>
      <c r="JY651" s="27"/>
      <c r="JZ651" s="27"/>
      <c r="KA651" s="27"/>
      <c r="KB651" s="27"/>
      <c r="KC651" s="27"/>
      <c r="KD651" s="27"/>
      <c r="KE651" s="27"/>
      <c r="KF651" s="27"/>
      <c r="KG651" s="27"/>
      <c r="KH651" s="27"/>
      <c r="KI651" s="27"/>
      <c r="KJ651" s="27"/>
      <c r="KK651" s="27"/>
      <c r="KL651" s="27"/>
      <c r="KM651" s="27"/>
      <c r="KN651" s="27"/>
      <c r="KO651" s="27"/>
      <c r="KP651" s="27"/>
      <c r="KQ651" s="27"/>
      <c r="KR651" s="27"/>
      <c r="KS651" s="27"/>
      <c r="KT651" s="27"/>
    </row>
    <row r="652" spans="1:306" ht="12.75">
      <c r="A652" s="27"/>
      <c r="B652" s="27"/>
      <c r="K652" s="14"/>
      <c r="R652" s="14"/>
      <c r="AA652" s="14"/>
      <c r="AH652" s="14"/>
      <c r="IY652" s="27"/>
      <c r="IZ652" s="27"/>
      <c r="JA652" s="27"/>
      <c r="JB652" s="27"/>
      <c r="JC652" s="27"/>
      <c r="JD652" s="27"/>
      <c r="JE652" s="27"/>
      <c r="JF652" s="27"/>
      <c r="JG652" s="27"/>
      <c r="JH652" s="27"/>
      <c r="JI652" s="27"/>
      <c r="JJ652" s="27"/>
      <c r="JK652" s="27"/>
      <c r="JL652" s="27"/>
      <c r="JM652" s="27"/>
      <c r="JN652" s="27"/>
      <c r="JO652" s="27"/>
      <c r="JP652" s="27"/>
      <c r="JQ652" s="27"/>
      <c r="JR652" s="27"/>
      <c r="JS652" s="27"/>
      <c r="JT652" s="27"/>
      <c r="JU652" s="27"/>
      <c r="JV652" s="27"/>
      <c r="JW652" s="27"/>
      <c r="JX652" s="27"/>
      <c r="JY652" s="27"/>
      <c r="JZ652" s="27"/>
      <c r="KA652" s="27"/>
      <c r="KB652" s="27"/>
      <c r="KC652" s="27"/>
      <c r="KD652" s="27"/>
      <c r="KE652" s="27"/>
      <c r="KF652" s="27"/>
      <c r="KG652" s="27"/>
      <c r="KH652" s="27"/>
      <c r="KI652" s="27"/>
      <c r="KJ652" s="27"/>
      <c r="KK652" s="27"/>
      <c r="KL652" s="27"/>
      <c r="KM652" s="27"/>
      <c r="KN652" s="27"/>
      <c r="KO652" s="27"/>
      <c r="KP652" s="27"/>
      <c r="KQ652" s="27"/>
      <c r="KR652" s="27"/>
      <c r="KS652" s="27"/>
      <c r="KT652" s="27"/>
    </row>
    <row r="653" spans="1:306" ht="12.75">
      <c r="A653" s="27"/>
      <c r="B653" s="27"/>
      <c r="K653" s="14"/>
      <c r="R653" s="14"/>
      <c r="AA653" s="14"/>
      <c r="AH653" s="14"/>
      <c r="IY653" s="27"/>
      <c r="IZ653" s="27"/>
      <c r="JA653" s="27"/>
      <c r="JB653" s="27"/>
      <c r="JC653" s="27"/>
      <c r="JD653" s="27"/>
      <c r="JE653" s="27"/>
      <c r="JF653" s="27"/>
      <c r="JG653" s="27"/>
      <c r="JH653" s="27"/>
      <c r="JI653" s="27"/>
      <c r="JJ653" s="27"/>
      <c r="JK653" s="27"/>
      <c r="JL653" s="27"/>
      <c r="JM653" s="27"/>
      <c r="JN653" s="27"/>
      <c r="JO653" s="27"/>
      <c r="JP653" s="27"/>
      <c r="JQ653" s="27"/>
      <c r="JR653" s="27"/>
      <c r="JS653" s="27"/>
      <c r="JT653" s="27"/>
      <c r="JU653" s="27"/>
      <c r="JV653" s="27"/>
      <c r="JW653" s="27"/>
      <c r="JX653" s="27"/>
      <c r="JY653" s="27"/>
      <c r="JZ653" s="27"/>
      <c r="KA653" s="27"/>
      <c r="KB653" s="27"/>
      <c r="KC653" s="27"/>
      <c r="KD653" s="27"/>
      <c r="KE653" s="27"/>
      <c r="KF653" s="27"/>
      <c r="KG653" s="27"/>
      <c r="KH653" s="27"/>
      <c r="KI653" s="27"/>
      <c r="KJ653" s="27"/>
      <c r="KK653" s="27"/>
      <c r="KL653" s="27"/>
      <c r="KM653" s="27"/>
      <c r="KN653" s="27"/>
      <c r="KO653" s="27"/>
      <c r="KP653" s="27"/>
      <c r="KQ653" s="27"/>
      <c r="KR653" s="27"/>
      <c r="KS653" s="27"/>
      <c r="KT653" s="27"/>
    </row>
    <row r="654" spans="1:306" ht="12.75">
      <c r="A654" s="27"/>
      <c r="B654" s="27"/>
      <c r="K654" s="14"/>
      <c r="R654" s="14"/>
      <c r="AA654" s="14"/>
      <c r="AH654" s="14"/>
      <c r="IY654" s="27"/>
      <c r="IZ654" s="27"/>
      <c r="JA654" s="27"/>
      <c r="JB654" s="27"/>
      <c r="JC654" s="27"/>
      <c r="JD654" s="27"/>
      <c r="JE654" s="27"/>
      <c r="JF654" s="27"/>
      <c r="JG654" s="27"/>
      <c r="JH654" s="27"/>
      <c r="JI654" s="27"/>
      <c r="JJ654" s="27"/>
      <c r="JK654" s="27"/>
      <c r="JL654" s="27"/>
      <c r="JM654" s="27"/>
      <c r="JN654" s="27"/>
      <c r="JO654" s="27"/>
      <c r="JP654" s="27"/>
      <c r="JQ654" s="27"/>
      <c r="JR654" s="27"/>
      <c r="JS654" s="27"/>
      <c r="JT654" s="27"/>
      <c r="JU654" s="27"/>
      <c r="JV654" s="27"/>
      <c r="JW654" s="27"/>
      <c r="JX654" s="27"/>
      <c r="JY654" s="27"/>
      <c r="JZ654" s="27"/>
      <c r="KA654" s="27"/>
      <c r="KB654" s="27"/>
      <c r="KC654" s="27"/>
      <c r="KD654" s="27"/>
      <c r="KE654" s="27"/>
      <c r="KF654" s="27"/>
      <c r="KG654" s="27"/>
      <c r="KH654" s="27"/>
      <c r="KI654" s="27"/>
      <c r="KJ654" s="27"/>
      <c r="KK654" s="27"/>
      <c r="KL654" s="27"/>
      <c r="KM654" s="27"/>
      <c r="KN654" s="27"/>
      <c r="KO654" s="27"/>
      <c r="KP654" s="27"/>
      <c r="KQ654" s="27"/>
      <c r="KR654" s="27"/>
      <c r="KS654" s="27"/>
      <c r="KT654" s="27"/>
    </row>
    <row r="655" spans="1:306" ht="12.75">
      <c r="A655" s="27"/>
      <c r="B655" s="27"/>
      <c r="K655" s="14"/>
      <c r="R655" s="14"/>
      <c r="AA655" s="14"/>
      <c r="AH655" s="14"/>
      <c r="IY655" s="27"/>
      <c r="IZ655" s="27"/>
      <c r="JA655" s="27"/>
      <c r="JB655" s="27"/>
      <c r="JC655" s="27"/>
      <c r="JD655" s="27"/>
      <c r="JE655" s="27"/>
      <c r="JF655" s="27"/>
      <c r="JG655" s="27"/>
      <c r="JH655" s="27"/>
      <c r="JI655" s="27"/>
      <c r="JJ655" s="27"/>
      <c r="JK655" s="27"/>
      <c r="JL655" s="27"/>
      <c r="JM655" s="27"/>
      <c r="JN655" s="27"/>
      <c r="JO655" s="27"/>
      <c r="JP655" s="27"/>
      <c r="JQ655" s="27"/>
      <c r="JR655" s="27"/>
      <c r="JS655" s="27"/>
      <c r="JT655" s="27"/>
      <c r="JU655" s="27"/>
      <c r="JV655" s="27"/>
      <c r="JW655" s="27"/>
      <c r="JX655" s="27"/>
      <c r="JY655" s="27"/>
      <c r="JZ655" s="27"/>
      <c r="KA655" s="27"/>
      <c r="KB655" s="27"/>
      <c r="KC655" s="27"/>
      <c r="KD655" s="27"/>
      <c r="KE655" s="27"/>
      <c r="KF655" s="27"/>
      <c r="KG655" s="27"/>
      <c r="KH655" s="27"/>
      <c r="KI655" s="27"/>
      <c r="KJ655" s="27"/>
      <c r="KK655" s="27"/>
      <c r="KL655" s="27"/>
      <c r="KM655" s="27"/>
      <c r="KN655" s="27"/>
      <c r="KO655" s="27"/>
      <c r="KP655" s="27"/>
      <c r="KQ655" s="27"/>
      <c r="KR655" s="27"/>
      <c r="KS655" s="27"/>
      <c r="KT655" s="27"/>
    </row>
    <row r="656" spans="1:306" ht="12.75">
      <c r="A656" s="27"/>
      <c r="B656" s="27"/>
      <c r="K656" s="14"/>
      <c r="R656" s="14"/>
      <c r="AA656" s="14"/>
      <c r="AH656" s="14"/>
      <c r="IY656" s="27"/>
      <c r="IZ656" s="27"/>
      <c r="JA656" s="27"/>
      <c r="JB656" s="27"/>
      <c r="JC656" s="27"/>
      <c r="JD656" s="27"/>
      <c r="JE656" s="27"/>
      <c r="JF656" s="27"/>
      <c r="JG656" s="27"/>
      <c r="JH656" s="27"/>
      <c r="JI656" s="27"/>
      <c r="JJ656" s="27"/>
      <c r="JK656" s="27"/>
      <c r="JL656" s="27"/>
      <c r="JM656" s="27"/>
      <c r="JN656" s="27"/>
      <c r="JO656" s="27"/>
      <c r="JP656" s="27"/>
      <c r="JQ656" s="27"/>
      <c r="JR656" s="27"/>
      <c r="JS656" s="27"/>
      <c r="JT656" s="27"/>
      <c r="JU656" s="27"/>
      <c r="JV656" s="27"/>
      <c r="JW656" s="27"/>
      <c r="JX656" s="27"/>
      <c r="JY656" s="27"/>
      <c r="JZ656" s="27"/>
      <c r="KA656" s="27"/>
      <c r="KB656" s="27"/>
      <c r="KC656" s="27"/>
      <c r="KD656" s="27"/>
      <c r="KE656" s="27"/>
      <c r="KF656" s="27"/>
      <c r="KG656" s="27"/>
      <c r="KH656" s="27"/>
      <c r="KI656" s="27"/>
      <c r="KJ656" s="27"/>
      <c r="KK656" s="27"/>
      <c r="KL656" s="27"/>
      <c r="KM656" s="27"/>
      <c r="KN656" s="27"/>
      <c r="KO656" s="27"/>
      <c r="KP656" s="27"/>
      <c r="KQ656" s="27"/>
      <c r="KR656" s="27"/>
      <c r="KS656" s="27"/>
      <c r="KT656" s="27"/>
    </row>
    <row r="657" spans="1:306" ht="12.75">
      <c r="A657" s="27"/>
      <c r="B657" s="27"/>
      <c r="K657" s="14"/>
      <c r="R657" s="14"/>
      <c r="AA657" s="14"/>
      <c r="AH657" s="14"/>
      <c r="IY657" s="27"/>
      <c r="IZ657" s="27"/>
      <c r="JA657" s="27"/>
      <c r="JB657" s="27"/>
      <c r="JC657" s="27"/>
      <c r="JD657" s="27"/>
      <c r="JE657" s="27"/>
      <c r="JF657" s="27"/>
      <c r="JG657" s="27"/>
      <c r="JH657" s="27"/>
      <c r="JI657" s="27"/>
      <c r="JJ657" s="27"/>
      <c r="JK657" s="27"/>
      <c r="JL657" s="27"/>
      <c r="JM657" s="27"/>
      <c r="JN657" s="27"/>
      <c r="JO657" s="27"/>
      <c r="JP657" s="27"/>
      <c r="JQ657" s="27"/>
      <c r="JR657" s="27"/>
      <c r="JS657" s="27"/>
      <c r="JT657" s="27"/>
      <c r="JU657" s="27"/>
      <c r="JV657" s="27"/>
      <c r="JW657" s="27"/>
      <c r="JX657" s="27"/>
      <c r="JY657" s="27"/>
      <c r="JZ657" s="27"/>
      <c r="KA657" s="27"/>
      <c r="KB657" s="27"/>
      <c r="KC657" s="27"/>
      <c r="KD657" s="27"/>
      <c r="KE657" s="27"/>
      <c r="KF657" s="27"/>
      <c r="KG657" s="27"/>
      <c r="KH657" s="27"/>
      <c r="KI657" s="27"/>
      <c r="KJ657" s="27"/>
      <c r="KK657" s="27"/>
      <c r="KL657" s="27"/>
      <c r="KM657" s="27"/>
      <c r="KN657" s="27"/>
      <c r="KO657" s="27"/>
      <c r="KP657" s="27"/>
      <c r="KQ657" s="27"/>
      <c r="KR657" s="27"/>
      <c r="KS657" s="27"/>
      <c r="KT657" s="27"/>
    </row>
    <row r="658" spans="1:306" ht="12.75">
      <c r="A658" s="27"/>
      <c r="B658" s="27"/>
      <c r="K658" s="14"/>
      <c r="R658" s="14"/>
      <c r="AA658" s="14"/>
      <c r="AH658" s="14"/>
      <c r="IY658" s="27"/>
      <c r="IZ658" s="27"/>
      <c r="JA658" s="27"/>
      <c r="JB658" s="27"/>
      <c r="JC658" s="27"/>
      <c r="JD658" s="27"/>
      <c r="JE658" s="27"/>
      <c r="JF658" s="27"/>
      <c r="JG658" s="27"/>
      <c r="JH658" s="27"/>
      <c r="JI658" s="27"/>
      <c r="JJ658" s="27"/>
      <c r="JK658" s="27"/>
      <c r="JL658" s="27"/>
      <c r="JM658" s="27"/>
      <c r="JN658" s="27"/>
      <c r="JO658" s="27"/>
      <c r="JP658" s="27"/>
      <c r="JQ658" s="27"/>
      <c r="JR658" s="27"/>
      <c r="JS658" s="27"/>
      <c r="JT658" s="27"/>
      <c r="JU658" s="27"/>
      <c r="JV658" s="27"/>
      <c r="JW658" s="27"/>
      <c r="JX658" s="27"/>
      <c r="JY658" s="27"/>
      <c r="JZ658" s="27"/>
      <c r="KA658" s="27"/>
      <c r="KB658" s="27"/>
      <c r="KC658" s="27"/>
      <c r="KD658" s="27"/>
      <c r="KE658" s="27"/>
      <c r="KF658" s="27"/>
      <c r="KG658" s="27"/>
      <c r="KH658" s="27"/>
      <c r="KI658" s="27"/>
      <c r="KJ658" s="27"/>
      <c r="KK658" s="27"/>
      <c r="KL658" s="27"/>
      <c r="KM658" s="27"/>
      <c r="KN658" s="27"/>
      <c r="KO658" s="27"/>
      <c r="KP658" s="27"/>
      <c r="KQ658" s="27"/>
      <c r="KR658" s="27"/>
      <c r="KS658" s="27"/>
      <c r="KT658" s="27"/>
    </row>
    <row r="659" spans="1:306" ht="12.75">
      <c r="A659" s="27"/>
      <c r="B659" s="27"/>
      <c r="K659" s="14"/>
      <c r="R659" s="14"/>
      <c r="AA659" s="14"/>
      <c r="AH659" s="14"/>
      <c r="IY659" s="27"/>
      <c r="IZ659" s="27"/>
      <c r="JA659" s="27"/>
      <c r="JB659" s="27"/>
      <c r="JC659" s="27"/>
      <c r="JD659" s="27"/>
      <c r="JE659" s="27"/>
      <c r="JF659" s="27"/>
      <c r="JG659" s="27"/>
      <c r="JH659" s="27"/>
      <c r="JI659" s="27"/>
      <c r="JJ659" s="27"/>
      <c r="JK659" s="27"/>
      <c r="JL659" s="27"/>
      <c r="JM659" s="27"/>
      <c r="JN659" s="27"/>
      <c r="JO659" s="27"/>
      <c r="JP659" s="27"/>
      <c r="JQ659" s="27"/>
      <c r="JR659" s="27"/>
      <c r="JS659" s="27"/>
      <c r="JT659" s="27"/>
      <c r="JU659" s="27"/>
      <c r="JV659" s="27"/>
      <c r="JW659" s="27"/>
      <c r="JX659" s="27"/>
      <c r="JY659" s="27"/>
      <c r="JZ659" s="27"/>
      <c r="KA659" s="27"/>
      <c r="KB659" s="27"/>
      <c r="KC659" s="27"/>
      <c r="KD659" s="27"/>
      <c r="KE659" s="27"/>
      <c r="KF659" s="27"/>
      <c r="KG659" s="27"/>
      <c r="KH659" s="27"/>
      <c r="KI659" s="27"/>
      <c r="KJ659" s="27"/>
      <c r="KK659" s="27"/>
      <c r="KL659" s="27"/>
      <c r="KM659" s="27"/>
      <c r="KN659" s="27"/>
      <c r="KO659" s="27"/>
      <c r="KP659" s="27"/>
      <c r="KQ659" s="27"/>
      <c r="KR659" s="27"/>
      <c r="KS659" s="27"/>
      <c r="KT659" s="27"/>
    </row>
    <row r="660" spans="1:306" ht="12.75">
      <c r="A660" s="27"/>
      <c r="B660" s="27"/>
      <c r="K660" s="14"/>
      <c r="R660" s="14"/>
      <c r="AA660" s="14"/>
      <c r="AH660" s="14"/>
      <c r="IY660" s="27"/>
      <c r="IZ660" s="27"/>
      <c r="JA660" s="27"/>
      <c r="JB660" s="27"/>
      <c r="JC660" s="27"/>
      <c r="JD660" s="27"/>
      <c r="JE660" s="27"/>
      <c r="JF660" s="27"/>
      <c r="JG660" s="27"/>
      <c r="JH660" s="27"/>
      <c r="JI660" s="27"/>
      <c r="JJ660" s="27"/>
      <c r="JK660" s="27"/>
      <c r="JL660" s="27"/>
      <c r="JM660" s="27"/>
      <c r="JN660" s="27"/>
      <c r="JO660" s="27"/>
      <c r="JP660" s="27"/>
      <c r="JQ660" s="27"/>
      <c r="JR660" s="27"/>
      <c r="JS660" s="27"/>
      <c r="JT660" s="27"/>
      <c r="JU660" s="27"/>
      <c r="JV660" s="27"/>
      <c r="JW660" s="27"/>
      <c r="JX660" s="27"/>
      <c r="JY660" s="27"/>
      <c r="JZ660" s="27"/>
      <c r="KA660" s="27"/>
      <c r="KB660" s="27"/>
      <c r="KC660" s="27"/>
      <c r="KD660" s="27"/>
      <c r="KE660" s="27"/>
      <c r="KF660" s="27"/>
      <c r="KG660" s="27"/>
      <c r="KH660" s="27"/>
      <c r="KI660" s="27"/>
      <c r="KJ660" s="27"/>
      <c r="KK660" s="27"/>
      <c r="KL660" s="27"/>
      <c r="KM660" s="27"/>
      <c r="KN660" s="27"/>
      <c r="KO660" s="27"/>
      <c r="KP660" s="27"/>
      <c r="KQ660" s="27"/>
      <c r="KR660" s="27"/>
      <c r="KS660" s="27"/>
      <c r="KT660" s="27"/>
    </row>
    <row r="661" spans="1:306" ht="12.75">
      <c r="A661" s="27"/>
      <c r="B661" s="27"/>
      <c r="K661" s="14"/>
      <c r="R661" s="14"/>
      <c r="AA661" s="14"/>
      <c r="AH661" s="14"/>
      <c r="IY661" s="27"/>
      <c r="IZ661" s="27"/>
      <c r="JA661" s="27"/>
      <c r="JB661" s="27"/>
      <c r="JC661" s="27"/>
      <c r="JD661" s="27"/>
      <c r="JE661" s="27"/>
      <c r="JF661" s="27"/>
      <c r="JG661" s="27"/>
      <c r="JH661" s="27"/>
      <c r="JI661" s="27"/>
      <c r="JJ661" s="27"/>
      <c r="JK661" s="27"/>
      <c r="JL661" s="27"/>
      <c r="JM661" s="27"/>
      <c r="JN661" s="27"/>
      <c r="JO661" s="27"/>
      <c r="JP661" s="27"/>
      <c r="JQ661" s="27"/>
      <c r="JR661" s="27"/>
      <c r="JS661" s="27"/>
      <c r="JT661" s="27"/>
      <c r="JU661" s="27"/>
      <c r="JV661" s="27"/>
      <c r="JW661" s="27"/>
      <c r="JX661" s="27"/>
      <c r="JY661" s="27"/>
      <c r="JZ661" s="27"/>
      <c r="KA661" s="27"/>
      <c r="KB661" s="27"/>
      <c r="KC661" s="27"/>
      <c r="KD661" s="27"/>
      <c r="KE661" s="27"/>
      <c r="KF661" s="27"/>
      <c r="KG661" s="27"/>
      <c r="KH661" s="27"/>
      <c r="KI661" s="27"/>
      <c r="KJ661" s="27"/>
      <c r="KK661" s="27"/>
      <c r="KL661" s="27"/>
      <c r="KM661" s="27"/>
      <c r="KN661" s="27"/>
      <c r="KO661" s="27"/>
      <c r="KP661" s="27"/>
      <c r="KQ661" s="27"/>
      <c r="KR661" s="27"/>
      <c r="KS661" s="27"/>
      <c r="KT661" s="27"/>
    </row>
    <row r="662" spans="1:306" ht="12.75">
      <c r="A662" s="27"/>
      <c r="B662" s="27"/>
      <c r="K662" s="14"/>
      <c r="R662" s="14"/>
      <c r="AA662" s="14"/>
      <c r="AH662" s="14"/>
      <c r="IY662" s="27"/>
      <c r="IZ662" s="27"/>
      <c r="JA662" s="27"/>
      <c r="JB662" s="27"/>
      <c r="JC662" s="27"/>
      <c r="JD662" s="27"/>
      <c r="JE662" s="27"/>
      <c r="JF662" s="27"/>
      <c r="JG662" s="27"/>
      <c r="JH662" s="27"/>
      <c r="JI662" s="27"/>
      <c r="JJ662" s="27"/>
      <c r="JK662" s="27"/>
      <c r="JL662" s="27"/>
      <c r="JM662" s="27"/>
      <c r="JN662" s="27"/>
      <c r="JO662" s="27"/>
      <c r="JP662" s="27"/>
      <c r="JQ662" s="27"/>
      <c r="JR662" s="27"/>
      <c r="JS662" s="27"/>
      <c r="JT662" s="27"/>
      <c r="JU662" s="27"/>
      <c r="JV662" s="27"/>
      <c r="JW662" s="27"/>
      <c r="JX662" s="27"/>
      <c r="JY662" s="27"/>
      <c r="JZ662" s="27"/>
      <c r="KA662" s="27"/>
      <c r="KB662" s="27"/>
      <c r="KC662" s="27"/>
      <c r="KD662" s="27"/>
      <c r="KE662" s="27"/>
      <c r="KF662" s="27"/>
      <c r="KG662" s="27"/>
      <c r="KH662" s="27"/>
      <c r="KI662" s="27"/>
      <c r="KJ662" s="27"/>
      <c r="KK662" s="27"/>
      <c r="KL662" s="27"/>
      <c r="KM662" s="27"/>
      <c r="KN662" s="27"/>
      <c r="KO662" s="27"/>
      <c r="KP662" s="27"/>
      <c r="KQ662" s="27"/>
      <c r="KR662" s="27"/>
      <c r="KS662" s="27"/>
      <c r="KT662" s="27"/>
    </row>
    <row r="663" spans="1:306" ht="12.75">
      <c r="A663" s="27"/>
      <c r="B663" s="27"/>
      <c r="K663" s="14"/>
      <c r="R663" s="14"/>
      <c r="AA663" s="14"/>
      <c r="AH663" s="14"/>
      <c r="IY663" s="27"/>
      <c r="IZ663" s="27"/>
      <c r="JA663" s="27"/>
      <c r="JB663" s="27"/>
      <c r="JC663" s="27"/>
      <c r="JD663" s="27"/>
      <c r="JE663" s="27"/>
      <c r="JF663" s="27"/>
      <c r="JG663" s="27"/>
      <c r="JH663" s="27"/>
      <c r="JI663" s="27"/>
      <c r="JJ663" s="27"/>
      <c r="JK663" s="27"/>
      <c r="JL663" s="27"/>
      <c r="JM663" s="27"/>
      <c r="JN663" s="27"/>
      <c r="JO663" s="27"/>
      <c r="JP663" s="27"/>
      <c r="JQ663" s="27"/>
      <c r="JR663" s="27"/>
      <c r="JS663" s="27"/>
      <c r="JT663" s="27"/>
      <c r="JU663" s="27"/>
      <c r="JV663" s="27"/>
      <c r="JW663" s="27"/>
      <c r="JX663" s="27"/>
      <c r="JY663" s="27"/>
      <c r="JZ663" s="27"/>
      <c r="KA663" s="27"/>
      <c r="KB663" s="27"/>
      <c r="KC663" s="27"/>
      <c r="KD663" s="27"/>
      <c r="KE663" s="27"/>
      <c r="KF663" s="27"/>
      <c r="KG663" s="27"/>
      <c r="KH663" s="27"/>
      <c r="KI663" s="27"/>
      <c r="KJ663" s="27"/>
      <c r="KK663" s="27"/>
      <c r="KL663" s="27"/>
      <c r="KM663" s="27"/>
      <c r="KN663" s="27"/>
      <c r="KO663" s="27"/>
      <c r="KP663" s="27"/>
      <c r="KQ663" s="27"/>
      <c r="KR663" s="27"/>
      <c r="KS663" s="27"/>
      <c r="KT663" s="27"/>
    </row>
    <row r="664" spans="1:306" ht="12.75">
      <c r="A664" s="27"/>
      <c r="B664" s="27"/>
      <c r="K664" s="14"/>
      <c r="R664" s="14"/>
      <c r="AA664" s="14"/>
      <c r="AH664" s="14"/>
      <c r="IY664" s="27"/>
      <c r="IZ664" s="27"/>
      <c r="JA664" s="27"/>
      <c r="JB664" s="27"/>
      <c r="JC664" s="27"/>
      <c r="JD664" s="27"/>
      <c r="JE664" s="27"/>
      <c r="JF664" s="27"/>
      <c r="JG664" s="27"/>
      <c r="JH664" s="27"/>
      <c r="JI664" s="27"/>
      <c r="JJ664" s="27"/>
      <c r="JK664" s="27"/>
      <c r="JL664" s="27"/>
      <c r="JM664" s="27"/>
      <c r="JN664" s="27"/>
      <c r="JO664" s="27"/>
      <c r="JP664" s="27"/>
      <c r="JQ664" s="27"/>
      <c r="JR664" s="27"/>
      <c r="JS664" s="27"/>
      <c r="JT664" s="27"/>
      <c r="JU664" s="27"/>
      <c r="JV664" s="27"/>
      <c r="JW664" s="27"/>
      <c r="JX664" s="27"/>
      <c r="JY664" s="27"/>
      <c r="JZ664" s="27"/>
      <c r="KA664" s="27"/>
      <c r="KB664" s="27"/>
      <c r="KC664" s="27"/>
      <c r="KD664" s="27"/>
      <c r="KE664" s="27"/>
      <c r="KF664" s="27"/>
      <c r="KG664" s="27"/>
      <c r="KH664" s="27"/>
      <c r="KI664" s="27"/>
      <c r="KJ664" s="27"/>
      <c r="KK664" s="27"/>
      <c r="KL664" s="27"/>
      <c r="KM664" s="27"/>
      <c r="KN664" s="27"/>
      <c r="KO664" s="27"/>
      <c r="KP664" s="27"/>
      <c r="KQ664" s="27"/>
      <c r="KR664" s="27"/>
      <c r="KS664" s="27"/>
      <c r="KT664" s="27"/>
    </row>
    <row r="665" spans="1:306" ht="12.75">
      <c r="A665" s="27"/>
      <c r="B665" s="27"/>
      <c r="K665" s="14"/>
      <c r="R665" s="14"/>
      <c r="AA665" s="14"/>
      <c r="AH665" s="14"/>
      <c r="IY665" s="27"/>
      <c r="IZ665" s="27"/>
      <c r="JA665" s="27"/>
      <c r="JB665" s="27"/>
      <c r="JC665" s="27"/>
      <c r="JD665" s="27"/>
      <c r="JE665" s="27"/>
      <c r="JF665" s="27"/>
      <c r="JG665" s="27"/>
      <c r="JH665" s="27"/>
      <c r="JI665" s="27"/>
      <c r="JJ665" s="27"/>
      <c r="JK665" s="27"/>
      <c r="JL665" s="27"/>
      <c r="JM665" s="27"/>
      <c r="JN665" s="27"/>
      <c r="JO665" s="27"/>
      <c r="JP665" s="27"/>
      <c r="JQ665" s="27"/>
      <c r="JR665" s="27"/>
      <c r="JS665" s="27"/>
      <c r="JT665" s="27"/>
      <c r="JU665" s="27"/>
      <c r="JV665" s="27"/>
      <c r="JW665" s="27"/>
      <c r="JX665" s="27"/>
      <c r="JY665" s="27"/>
      <c r="JZ665" s="27"/>
      <c r="KA665" s="27"/>
      <c r="KB665" s="27"/>
      <c r="KC665" s="27"/>
      <c r="KD665" s="27"/>
      <c r="KE665" s="27"/>
      <c r="KF665" s="27"/>
      <c r="KG665" s="27"/>
      <c r="KH665" s="27"/>
      <c r="KI665" s="27"/>
      <c r="KJ665" s="27"/>
      <c r="KK665" s="27"/>
      <c r="KL665" s="27"/>
      <c r="KM665" s="27"/>
      <c r="KN665" s="27"/>
      <c r="KO665" s="27"/>
      <c r="KP665" s="27"/>
      <c r="KQ665" s="27"/>
      <c r="KR665" s="27"/>
      <c r="KS665" s="27"/>
      <c r="KT665" s="27"/>
    </row>
    <row r="666" spans="1:306" ht="12.75">
      <c r="A666" s="27"/>
      <c r="B666" s="27"/>
      <c r="K666" s="14"/>
      <c r="R666" s="14"/>
      <c r="AA666" s="14"/>
      <c r="AH666" s="14"/>
      <c r="IY666" s="27"/>
      <c r="IZ666" s="27"/>
      <c r="JA666" s="27"/>
      <c r="JB666" s="27"/>
      <c r="JC666" s="27"/>
      <c r="JD666" s="27"/>
      <c r="JE666" s="27"/>
      <c r="JF666" s="27"/>
      <c r="JG666" s="27"/>
      <c r="JH666" s="27"/>
      <c r="JI666" s="27"/>
      <c r="JJ666" s="27"/>
      <c r="JK666" s="27"/>
      <c r="JL666" s="27"/>
      <c r="JM666" s="27"/>
      <c r="JN666" s="27"/>
      <c r="JO666" s="27"/>
      <c r="JP666" s="27"/>
      <c r="JQ666" s="27"/>
      <c r="JR666" s="27"/>
      <c r="JS666" s="27"/>
      <c r="JT666" s="27"/>
      <c r="JU666" s="27"/>
      <c r="JV666" s="27"/>
      <c r="JW666" s="27"/>
      <c r="JX666" s="27"/>
      <c r="JY666" s="27"/>
      <c r="JZ666" s="27"/>
      <c r="KA666" s="27"/>
      <c r="KB666" s="27"/>
      <c r="KC666" s="27"/>
      <c r="KD666" s="27"/>
      <c r="KE666" s="27"/>
      <c r="KF666" s="27"/>
      <c r="KG666" s="27"/>
      <c r="KH666" s="27"/>
      <c r="KI666" s="27"/>
      <c r="KJ666" s="27"/>
      <c r="KK666" s="27"/>
      <c r="KL666" s="27"/>
      <c r="KM666" s="27"/>
      <c r="KN666" s="27"/>
      <c r="KO666" s="27"/>
      <c r="KP666" s="27"/>
      <c r="KQ666" s="27"/>
      <c r="KR666" s="27"/>
      <c r="KS666" s="27"/>
      <c r="KT666" s="27"/>
    </row>
    <row r="667" spans="1:306" ht="12.75">
      <c r="A667" s="27"/>
      <c r="B667" s="27"/>
      <c r="K667" s="14"/>
      <c r="R667" s="14"/>
      <c r="AA667" s="14"/>
      <c r="AH667" s="14"/>
      <c r="IY667" s="27"/>
      <c r="IZ667" s="27"/>
      <c r="JA667" s="27"/>
      <c r="JB667" s="27"/>
      <c r="JC667" s="27"/>
      <c r="JD667" s="27"/>
      <c r="JE667" s="27"/>
      <c r="JF667" s="27"/>
      <c r="JG667" s="27"/>
      <c r="JH667" s="27"/>
      <c r="JI667" s="27"/>
      <c r="JJ667" s="27"/>
      <c r="JK667" s="27"/>
      <c r="JL667" s="27"/>
      <c r="JM667" s="27"/>
      <c r="JN667" s="27"/>
      <c r="JO667" s="27"/>
      <c r="JP667" s="27"/>
      <c r="JQ667" s="27"/>
      <c r="JR667" s="27"/>
      <c r="JS667" s="27"/>
      <c r="JT667" s="27"/>
      <c r="JU667" s="27"/>
      <c r="JV667" s="27"/>
      <c r="JW667" s="27"/>
      <c r="JX667" s="27"/>
      <c r="JY667" s="27"/>
      <c r="JZ667" s="27"/>
      <c r="KA667" s="27"/>
      <c r="KB667" s="27"/>
      <c r="KC667" s="27"/>
      <c r="KD667" s="27"/>
      <c r="KE667" s="27"/>
      <c r="KF667" s="27"/>
      <c r="KG667" s="27"/>
      <c r="KH667" s="27"/>
      <c r="KI667" s="27"/>
      <c r="KJ667" s="27"/>
      <c r="KK667" s="27"/>
      <c r="KL667" s="27"/>
      <c r="KM667" s="27"/>
      <c r="KN667" s="27"/>
      <c r="KO667" s="27"/>
      <c r="KP667" s="27"/>
      <c r="KQ667" s="27"/>
      <c r="KR667" s="27"/>
      <c r="KS667" s="27"/>
      <c r="KT667" s="27"/>
    </row>
    <row r="668" spans="1:306" ht="12.75">
      <c r="A668" s="27"/>
      <c r="B668" s="27"/>
      <c r="K668" s="14"/>
      <c r="R668" s="14"/>
      <c r="AA668" s="14"/>
      <c r="AH668" s="14"/>
      <c r="IY668" s="27"/>
      <c r="IZ668" s="27"/>
      <c r="JA668" s="27"/>
      <c r="JB668" s="27"/>
      <c r="JC668" s="27"/>
      <c r="JD668" s="27"/>
      <c r="JE668" s="27"/>
      <c r="JF668" s="27"/>
      <c r="JG668" s="27"/>
      <c r="JH668" s="27"/>
      <c r="JI668" s="27"/>
      <c r="JJ668" s="27"/>
      <c r="JK668" s="27"/>
      <c r="JL668" s="27"/>
      <c r="JM668" s="27"/>
      <c r="JN668" s="27"/>
      <c r="JO668" s="27"/>
      <c r="JP668" s="27"/>
      <c r="JQ668" s="27"/>
      <c r="JR668" s="27"/>
      <c r="JS668" s="27"/>
      <c r="JT668" s="27"/>
      <c r="JU668" s="27"/>
      <c r="JV668" s="27"/>
      <c r="JW668" s="27"/>
      <c r="JX668" s="27"/>
      <c r="JY668" s="27"/>
      <c r="JZ668" s="27"/>
      <c r="KA668" s="27"/>
      <c r="KB668" s="27"/>
      <c r="KC668" s="27"/>
      <c r="KD668" s="27"/>
      <c r="KE668" s="27"/>
      <c r="KF668" s="27"/>
      <c r="KG668" s="27"/>
      <c r="KH668" s="27"/>
      <c r="KI668" s="27"/>
      <c r="KJ668" s="27"/>
      <c r="KK668" s="27"/>
      <c r="KL668" s="27"/>
      <c r="KM668" s="27"/>
      <c r="KN668" s="27"/>
      <c r="KO668" s="27"/>
      <c r="KP668" s="27"/>
      <c r="KQ668" s="27"/>
      <c r="KR668" s="27"/>
      <c r="KS668" s="27"/>
      <c r="KT668" s="27"/>
    </row>
    <row r="669" spans="1:306" ht="12.75">
      <c r="A669" s="27"/>
      <c r="B669" s="27"/>
      <c r="K669" s="14"/>
      <c r="R669" s="14"/>
      <c r="AA669" s="14"/>
      <c r="AH669" s="14"/>
      <c r="IY669" s="27"/>
      <c r="IZ669" s="27"/>
      <c r="JA669" s="27"/>
      <c r="JB669" s="27"/>
      <c r="JC669" s="27"/>
      <c r="JD669" s="27"/>
      <c r="JE669" s="27"/>
      <c r="JF669" s="27"/>
      <c r="JG669" s="27"/>
      <c r="JH669" s="27"/>
      <c r="JI669" s="27"/>
      <c r="JJ669" s="27"/>
      <c r="JK669" s="27"/>
      <c r="JL669" s="27"/>
      <c r="JM669" s="27"/>
      <c r="JN669" s="27"/>
      <c r="JO669" s="27"/>
      <c r="JP669" s="27"/>
      <c r="JQ669" s="27"/>
      <c r="JR669" s="27"/>
      <c r="JS669" s="27"/>
      <c r="JT669" s="27"/>
      <c r="JU669" s="27"/>
      <c r="JV669" s="27"/>
      <c r="JW669" s="27"/>
      <c r="JX669" s="27"/>
      <c r="JY669" s="27"/>
      <c r="JZ669" s="27"/>
      <c r="KA669" s="27"/>
      <c r="KB669" s="27"/>
      <c r="KC669" s="27"/>
      <c r="KD669" s="27"/>
      <c r="KE669" s="27"/>
      <c r="KF669" s="27"/>
      <c r="KG669" s="27"/>
      <c r="KH669" s="27"/>
      <c r="KI669" s="27"/>
      <c r="KJ669" s="27"/>
      <c r="KK669" s="27"/>
      <c r="KL669" s="27"/>
      <c r="KM669" s="27"/>
      <c r="KN669" s="27"/>
      <c r="KO669" s="27"/>
      <c r="KP669" s="27"/>
      <c r="KQ669" s="27"/>
      <c r="KR669" s="27"/>
      <c r="KS669" s="27"/>
      <c r="KT669" s="27"/>
    </row>
    <row r="670" spans="1:306" ht="12.75">
      <c r="A670" s="27"/>
      <c r="B670" s="27"/>
      <c r="K670" s="14"/>
      <c r="R670" s="14"/>
      <c r="AA670" s="14"/>
      <c r="AH670" s="14"/>
      <c r="IY670" s="27"/>
      <c r="IZ670" s="27"/>
      <c r="JA670" s="27"/>
      <c r="JB670" s="27"/>
      <c r="JC670" s="27"/>
      <c r="JD670" s="27"/>
      <c r="JE670" s="27"/>
      <c r="JF670" s="27"/>
      <c r="JG670" s="27"/>
      <c r="JH670" s="27"/>
      <c r="JI670" s="27"/>
      <c r="JJ670" s="27"/>
      <c r="JK670" s="27"/>
      <c r="JL670" s="27"/>
      <c r="JM670" s="27"/>
      <c r="JN670" s="27"/>
      <c r="JO670" s="27"/>
      <c r="JP670" s="27"/>
      <c r="JQ670" s="27"/>
      <c r="JR670" s="27"/>
      <c r="JS670" s="27"/>
      <c r="JT670" s="27"/>
      <c r="JU670" s="27"/>
      <c r="JV670" s="27"/>
      <c r="JW670" s="27"/>
      <c r="JX670" s="27"/>
      <c r="JY670" s="27"/>
      <c r="JZ670" s="27"/>
      <c r="KA670" s="27"/>
      <c r="KB670" s="27"/>
      <c r="KC670" s="27"/>
      <c r="KD670" s="27"/>
      <c r="KE670" s="27"/>
      <c r="KF670" s="27"/>
      <c r="KG670" s="27"/>
      <c r="KH670" s="27"/>
      <c r="KI670" s="27"/>
      <c r="KJ670" s="27"/>
      <c r="KK670" s="27"/>
      <c r="KL670" s="27"/>
      <c r="KM670" s="27"/>
      <c r="KN670" s="27"/>
      <c r="KO670" s="27"/>
      <c r="KP670" s="27"/>
      <c r="KQ670" s="27"/>
      <c r="KR670" s="27"/>
      <c r="KS670" s="27"/>
      <c r="KT670" s="27"/>
    </row>
    <row r="671" spans="1:306" ht="12.75">
      <c r="A671" s="27"/>
      <c r="B671" s="27"/>
      <c r="K671" s="14"/>
      <c r="R671" s="14"/>
      <c r="AA671" s="14"/>
      <c r="AH671" s="14"/>
      <c r="IY671" s="27"/>
      <c r="IZ671" s="27"/>
      <c r="JA671" s="27"/>
      <c r="JB671" s="27"/>
      <c r="JC671" s="27"/>
      <c r="JD671" s="27"/>
      <c r="JE671" s="27"/>
      <c r="JF671" s="27"/>
      <c r="JG671" s="27"/>
      <c r="JH671" s="27"/>
      <c r="JI671" s="27"/>
      <c r="JJ671" s="27"/>
      <c r="JK671" s="27"/>
      <c r="JL671" s="27"/>
      <c r="JM671" s="27"/>
      <c r="JN671" s="27"/>
      <c r="JO671" s="27"/>
      <c r="JP671" s="27"/>
      <c r="JQ671" s="27"/>
      <c r="JR671" s="27"/>
      <c r="JS671" s="27"/>
      <c r="JT671" s="27"/>
      <c r="JU671" s="27"/>
      <c r="JV671" s="27"/>
      <c r="JW671" s="27"/>
      <c r="JX671" s="27"/>
      <c r="JY671" s="27"/>
      <c r="JZ671" s="27"/>
      <c r="KA671" s="27"/>
      <c r="KB671" s="27"/>
      <c r="KC671" s="27"/>
      <c r="KD671" s="27"/>
      <c r="KE671" s="27"/>
      <c r="KF671" s="27"/>
      <c r="KG671" s="27"/>
      <c r="KH671" s="27"/>
      <c r="KI671" s="27"/>
      <c r="KJ671" s="27"/>
      <c r="KK671" s="27"/>
      <c r="KL671" s="27"/>
      <c r="KM671" s="27"/>
      <c r="KN671" s="27"/>
      <c r="KO671" s="27"/>
      <c r="KP671" s="27"/>
      <c r="KQ671" s="27"/>
      <c r="KR671" s="27"/>
      <c r="KS671" s="27"/>
      <c r="KT671" s="27"/>
    </row>
    <row r="672" spans="1:306" ht="12.75">
      <c r="A672" s="27"/>
      <c r="B672" s="27"/>
      <c r="K672" s="14"/>
      <c r="R672" s="14"/>
      <c r="AA672" s="14"/>
      <c r="AH672" s="14"/>
      <c r="IY672" s="27"/>
      <c r="IZ672" s="27"/>
      <c r="JA672" s="27"/>
      <c r="JB672" s="27"/>
      <c r="JC672" s="27"/>
      <c r="JD672" s="27"/>
      <c r="JE672" s="27"/>
      <c r="JF672" s="27"/>
      <c r="JG672" s="27"/>
      <c r="JH672" s="27"/>
      <c r="JI672" s="27"/>
      <c r="JJ672" s="27"/>
      <c r="JK672" s="27"/>
      <c r="JL672" s="27"/>
      <c r="JM672" s="27"/>
      <c r="JN672" s="27"/>
      <c r="JO672" s="27"/>
      <c r="JP672" s="27"/>
      <c r="JQ672" s="27"/>
      <c r="JR672" s="27"/>
      <c r="JS672" s="27"/>
      <c r="JT672" s="27"/>
      <c r="JU672" s="27"/>
      <c r="JV672" s="27"/>
      <c r="JW672" s="27"/>
      <c r="JX672" s="27"/>
      <c r="JY672" s="27"/>
      <c r="JZ672" s="27"/>
      <c r="KA672" s="27"/>
      <c r="KB672" s="27"/>
      <c r="KC672" s="27"/>
      <c r="KD672" s="27"/>
      <c r="KE672" s="27"/>
      <c r="KF672" s="27"/>
      <c r="KG672" s="27"/>
      <c r="KH672" s="27"/>
      <c r="KI672" s="27"/>
      <c r="KJ672" s="27"/>
      <c r="KK672" s="27"/>
      <c r="KL672" s="27"/>
      <c r="KM672" s="27"/>
      <c r="KN672" s="27"/>
      <c r="KO672" s="27"/>
      <c r="KP672" s="27"/>
      <c r="KQ672" s="27"/>
      <c r="KR672" s="27"/>
      <c r="KS672" s="27"/>
      <c r="KT672" s="27"/>
    </row>
    <row r="673" spans="1:306" ht="12.75">
      <c r="A673" s="27"/>
      <c r="B673" s="27"/>
      <c r="K673" s="14"/>
      <c r="R673" s="14"/>
      <c r="AA673" s="14"/>
      <c r="AH673" s="14"/>
      <c r="IY673" s="27"/>
      <c r="IZ673" s="27"/>
      <c r="JA673" s="27"/>
      <c r="JB673" s="27"/>
      <c r="JC673" s="27"/>
      <c r="JD673" s="27"/>
      <c r="JE673" s="27"/>
      <c r="JF673" s="27"/>
      <c r="JG673" s="27"/>
      <c r="JH673" s="27"/>
      <c r="JI673" s="27"/>
      <c r="JJ673" s="27"/>
      <c r="JK673" s="27"/>
      <c r="JL673" s="27"/>
      <c r="JM673" s="27"/>
      <c r="JN673" s="27"/>
      <c r="JO673" s="27"/>
      <c r="JP673" s="27"/>
      <c r="JQ673" s="27"/>
      <c r="JR673" s="27"/>
      <c r="JS673" s="27"/>
      <c r="JT673" s="27"/>
      <c r="JU673" s="27"/>
      <c r="JV673" s="27"/>
      <c r="JW673" s="27"/>
      <c r="JX673" s="27"/>
      <c r="JY673" s="27"/>
      <c r="JZ673" s="27"/>
      <c r="KA673" s="27"/>
      <c r="KB673" s="27"/>
      <c r="KC673" s="27"/>
      <c r="KD673" s="27"/>
      <c r="KE673" s="27"/>
      <c r="KF673" s="27"/>
      <c r="KG673" s="27"/>
      <c r="KH673" s="27"/>
      <c r="KI673" s="27"/>
      <c r="KJ673" s="27"/>
      <c r="KK673" s="27"/>
      <c r="KL673" s="27"/>
      <c r="KM673" s="27"/>
      <c r="KN673" s="27"/>
      <c r="KO673" s="27"/>
      <c r="KP673" s="27"/>
      <c r="KQ673" s="27"/>
      <c r="KR673" s="27"/>
      <c r="KS673" s="27"/>
      <c r="KT673" s="27"/>
    </row>
    <row r="674" spans="1:306" ht="12.75">
      <c r="A674" s="27"/>
      <c r="B674" s="27"/>
      <c r="K674" s="14"/>
      <c r="R674" s="14"/>
      <c r="AA674" s="14"/>
      <c r="AH674" s="14"/>
      <c r="IY674" s="27"/>
      <c r="IZ674" s="27"/>
      <c r="JA674" s="27"/>
      <c r="JB674" s="27"/>
      <c r="JC674" s="27"/>
      <c r="JD674" s="27"/>
      <c r="JE674" s="27"/>
      <c r="JF674" s="27"/>
      <c r="JG674" s="27"/>
      <c r="JH674" s="27"/>
      <c r="JI674" s="27"/>
      <c r="JJ674" s="27"/>
      <c r="JK674" s="27"/>
      <c r="JL674" s="27"/>
      <c r="JM674" s="27"/>
      <c r="JN674" s="27"/>
      <c r="JO674" s="27"/>
      <c r="JP674" s="27"/>
      <c r="JQ674" s="27"/>
      <c r="JR674" s="27"/>
      <c r="JS674" s="27"/>
      <c r="JT674" s="27"/>
      <c r="JU674" s="27"/>
      <c r="JV674" s="27"/>
      <c r="JW674" s="27"/>
      <c r="JX674" s="27"/>
      <c r="JY674" s="27"/>
      <c r="JZ674" s="27"/>
      <c r="KA674" s="27"/>
      <c r="KB674" s="27"/>
      <c r="KC674" s="27"/>
      <c r="KD674" s="27"/>
      <c r="KE674" s="27"/>
      <c r="KF674" s="27"/>
      <c r="KG674" s="27"/>
      <c r="KH674" s="27"/>
      <c r="KI674" s="27"/>
      <c r="KJ674" s="27"/>
      <c r="KK674" s="27"/>
      <c r="KL674" s="27"/>
      <c r="KM674" s="27"/>
      <c r="KN674" s="27"/>
      <c r="KO674" s="27"/>
      <c r="KP674" s="27"/>
      <c r="KQ674" s="27"/>
      <c r="KR674" s="27"/>
      <c r="KS674" s="27"/>
      <c r="KT674" s="27"/>
    </row>
    <row r="675" spans="1:306" ht="12.75">
      <c r="A675" s="27"/>
      <c r="B675" s="27"/>
      <c r="K675" s="14"/>
      <c r="R675" s="14"/>
      <c r="AA675" s="14"/>
      <c r="AH675" s="14"/>
      <c r="IY675" s="27"/>
      <c r="IZ675" s="27"/>
      <c r="JA675" s="27"/>
      <c r="JB675" s="27"/>
      <c r="JC675" s="27"/>
      <c r="JD675" s="27"/>
      <c r="JE675" s="27"/>
      <c r="JF675" s="27"/>
      <c r="JG675" s="27"/>
      <c r="JH675" s="27"/>
      <c r="JI675" s="27"/>
      <c r="JJ675" s="27"/>
      <c r="JK675" s="27"/>
      <c r="JL675" s="27"/>
      <c r="JM675" s="27"/>
      <c r="JN675" s="27"/>
      <c r="JO675" s="27"/>
      <c r="JP675" s="27"/>
      <c r="JQ675" s="27"/>
      <c r="JR675" s="27"/>
      <c r="JS675" s="27"/>
      <c r="JT675" s="27"/>
      <c r="JU675" s="27"/>
      <c r="JV675" s="27"/>
      <c r="JW675" s="27"/>
      <c r="JX675" s="27"/>
      <c r="JY675" s="27"/>
      <c r="JZ675" s="27"/>
      <c r="KA675" s="27"/>
      <c r="KB675" s="27"/>
      <c r="KC675" s="27"/>
      <c r="KD675" s="27"/>
      <c r="KE675" s="27"/>
      <c r="KF675" s="27"/>
      <c r="KG675" s="27"/>
      <c r="KH675" s="27"/>
      <c r="KI675" s="27"/>
      <c r="KJ675" s="27"/>
      <c r="KK675" s="27"/>
      <c r="KL675" s="27"/>
      <c r="KM675" s="27"/>
      <c r="KN675" s="27"/>
      <c r="KO675" s="27"/>
      <c r="KP675" s="27"/>
      <c r="KQ675" s="27"/>
      <c r="KR675" s="27"/>
      <c r="KS675" s="27"/>
      <c r="KT675" s="27"/>
    </row>
    <row r="676" spans="1:306" ht="12.75">
      <c r="A676" s="27"/>
      <c r="B676" s="27"/>
      <c r="K676" s="14"/>
      <c r="R676" s="14"/>
      <c r="AA676" s="14"/>
      <c r="AH676" s="14"/>
      <c r="IY676" s="27"/>
      <c r="IZ676" s="27"/>
      <c r="JA676" s="27"/>
      <c r="JB676" s="27"/>
      <c r="JC676" s="27"/>
      <c r="JD676" s="27"/>
      <c r="JE676" s="27"/>
      <c r="JF676" s="27"/>
      <c r="JG676" s="27"/>
      <c r="JH676" s="27"/>
      <c r="JI676" s="27"/>
      <c r="JJ676" s="27"/>
      <c r="JK676" s="27"/>
      <c r="JL676" s="27"/>
      <c r="JM676" s="27"/>
      <c r="JN676" s="27"/>
      <c r="JO676" s="27"/>
      <c r="JP676" s="27"/>
      <c r="JQ676" s="27"/>
      <c r="JR676" s="27"/>
      <c r="JS676" s="27"/>
      <c r="JT676" s="27"/>
      <c r="JU676" s="27"/>
      <c r="JV676" s="27"/>
      <c r="JW676" s="27"/>
      <c r="JX676" s="27"/>
      <c r="JY676" s="27"/>
      <c r="JZ676" s="27"/>
      <c r="KA676" s="27"/>
      <c r="KB676" s="27"/>
      <c r="KC676" s="27"/>
      <c r="KD676" s="27"/>
      <c r="KE676" s="27"/>
      <c r="KF676" s="27"/>
      <c r="KG676" s="27"/>
      <c r="KH676" s="27"/>
      <c r="KI676" s="27"/>
      <c r="KJ676" s="27"/>
      <c r="KK676" s="27"/>
      <c r="KL676" s="27"/>
      <c r="KM676" s="27"/>
      <c r="KN676" s="27"/>
      <c r="KO676" s="27"/>
      <c r="KP676" s="27"/>
      <c r="KQ676" s="27"/>
      <c r="KR676" s="27"/>
      <c r="KS676" s="27"/>
      <c r="KT676" s="27"/>
    </row>
    <row r="677" spans="1:306" ht="12.75">
      <c r="A677" s="27"/>
      <c r="B677" s="27"/>
      <c r="K677" s="14"/>
      <c r="R677" s="14"/>
      <c r="AA677" s="14"/>
      <c r="AH677" s="14"/>
      <c r="IY677" s="27"/>
      <c r="IZ677" s="27"/>
      <c r="JA677" s="27"/>
      <c r="JB677" s="27"/>
      <c r="JC677" s="27"/>
      <c r="JD677" s="27"/>
      <c r="JE677" s="27"/>
      <c r="JF677" s="27"/>
      <c r="JG677" s="27"/>
      <c r="JH677" s="27"/>
      <c r="JI677" s="27"/>
      <c r="JJ677" s="27"/>
      <c r="JK677" s="27"/>
      <c r="JL677" s="27"/>
      <c r="JM677" s="27"/>
      <c r="JN677" s="27"/>
      <c r="JO677" s="27"/>
      <c r="JP677" s="27"/>
      <c r="JQ677" s="27"/>
      <c r="JR677" s="27"/>
      <c r="JS677" s="27"/>
      <c r="JT677" s="27"/>
      <c r="JU677" s="27"/>
      <c r="JV677" s="27"/>
      <c r="JW677" s="27"/>
      <c r="JX677" s="27"/>
      <c r="JY677" s="27"/>
      <c r="JZ677" s="27"/>
      <c r="KA677" s="27"/>
      <c r="KB677" s="27"/>
      <c r="KC677" s="27"/>
      <c r="KD677" s="27"/>
      <c r="KE677" s="27"/>
      <c r="KF677" s="27"/>
      <c r="KG677" s="27"/>
      <c r="KH677" s="27"/>
      <c r="KI677" s="27"/>
      <c r="KJ677" s="27"/>
      <c r="KK677" s="27"/>
      <c r="KL677" s="27"/>
      <c r="KM677" s="27"/>
      <c r="KN677" s="27"/>
      <c r="KO677" s="27"/>
      <c r="KP677" s="27"/>
      <c r="KQ677" s="27"/>
      <c r="KR677" s="27"/>
      <c r="KS677" s="27"/>
      <c r="KT677" s="27"/>
    </row>
    <row r="678" spans="1:306" ht="12.75">
      <c r="A678" s="27"/>
      <c r="B678" s="27"/>
      <c r="K678" s="14"/>
      <c r="R678" s="14"/>
      <c r="AA678" s="14"/>
      <c r="AH678" s="14"/>
      <c r="IY678" s="27"/>
      <c r="IZ678" s="27"/>
      <c r="JA678" s="27"/>
      <c r="JB678" s="27"/>
      <c r="JC678" s="27"/>
      <c r="JD678" s="27"/>
      <c r="JE678" s="27"/>
      <c r="JF678" s="27"/>
      <c r="JG678" s="27"/>
      <c r="JH678" s="27"/>
      <c r="JI678" s="27"/>
      <c r="JJ678" s="27"/>
      <c r="JK678" s="27"/>
      <c r="JL678" s="27"/>
      <c r="JM678" s="27"/>
      <c r="JN678" s="27"/>
      <c r="JO678" s="27"/>
      <c r="JP678" s="27"/>
      <c r="JQ678" s="27"/>
      <c r="JR678" s="27"/>
      <c r="JS678" s="27"/>
      <c r="JT678" s="27"/>
      <c r="JU678" s="27"/>
      <c r="JV678" s="27"/>
      <c r="JW678" s="27"/>
      <c r="JX678" s="27"/>
      <c r="JY678" s="27"/>
      <c r="JZ678" s="27"/>
      <c r="KA678" s="27"/>
      <c r="KB678" s="27"/>
      <c r="KC678" s="27"/>
      <c r="KD678" s="27"/>
      <c r="KE678" s="27"/>
      <c r="KF678" s="27"/>
      <c r="KG678" s="27"/>
      <c r="KH678" s="27"/>
      <c r="KI678" s="27"/>
      <c r="KJ678" s="27"/>
      <c r="KK678" s="27"/>
      <c r="KL678" s="27"/>
      <c r="KM678" s="27"/>
      <c r="KN678" s="27"/>
      <c r="KO678" s="27"/>
      <c r="KP678" s="27"/>
      <c r="KQ678" s="27"/>
      <c r="KR678" s="27"/>
      <c r="KS678" s="27"/>
      <c r="KT678" s="27"/>
    </row>
    <row r="679" spans="1:306" ht="12.75">
      <c r="A679" s="27"/>
      <c r="B679" s="27"/>
      <c r="K679" s="14"/>
      <c r="R679" s="14"/>
      <c r="AA679" s="14"/>
      <c r="AH679" s="14"/>
      <c r="IY679" s="27"/>
      <c r="IZ679" s="27"/>
      <c r="JA679" s="27"/>
      <c r="JB679" s="27"/>
      <c r="JC679" s="27"/>
      <c r="JD679" s="27"/>
      <c r="JE679" s="27"/>
      <c r="JF679" s="27"/>
      <c r="JG679" s="27"/>
      <c r="JH679" s="27"/>
      <c r="JI679" s="27"/>
      <c r="JJ679" s="27"/>
      <c r="JK679" s="27"/>
      <c r="JL679" s="27"/>
      <c r="JM679" s="27"/>
      <c r="JN679" s="27"/>
      <c r="JO679" s="27"/>
      <c r="JP679" s="27"/>
      <c r="JQ679" s="27"/>
      <c r="JR679" s="27"/>
      <c r="JS679" s="27"/>
      <c r="JT679" s="27"/>
      <c r="JU679" s="27"/>
      <c r="JV679" s="27"/>
      <c r="JW679" s="27"/>
      <c r="JX679" s="27"/>
      <c r="JY679" s="27"/>
      <c r="JZ679" s="27"/>
      <c r="KA679" s="27"/>
      <c r="KB679" s="27"/>
      <c r="KC679" s="27"/>
      <c r="KD679" s="27"/>
      <c r="KE679" s="27"/>
      <c r="KF679" s="27"/>
      <c r="KG679" s="27"/>
      <c r="KH679" s="27"/>
      <c r="KI679" s="27"/>
      <c r="KJ679" s="27"/>
      <c r="KK679" s="27"/>
      <c r="KL679" s="27"/>
      <c r="KM679" s="27"/>
      <c r="KN679" s="27"/>
      <c r="KO679" s="27"/>
      <c r="KP679" s="27"/>
      <c r="KQ679" s="27"/>
      <c r="KR679" s="27"/>
      <c r="KS679" s="27"/>
      <c r="KT679" s="27"/>
    </row>
    <row r="680" spans="1:306" ht="12.75">
      <c r="A680" s="27"/>
      <c r="B680" s="27"/>
      <c r="K680" s="14"/>
      <c r="R680" s="14"/>
      <c r="AA680" s="14"/>
      <c r="AH680" s="14"/>
      <c r="IY680" s="27"/>
      <c r="IZ680" s="27"/>
      <c r="JA680" s="27"/>
      <c r="JB680" s="27"/>
      <c r="JC680" s="27"/>
      <c r="JD680" s="27"/>
      <c r="JE680" s="27"/>
      <c r="JF680" s="27"/>
      <c r="JG680" s="27"/>
      <c r="JH680" s="27"/>
      <c r="JI680" s="27"/>
      <c r="JJ680" s="27"/>
      <c r="JK680" s="27"/>
      <c r="JL680" s="27"/>
      <c r="JM680" s="27"/>
      <c r="JN680" s="27"/>
      <c r="JO680" s="27"/>
      <c r="JP680" s="27"/>
      <c r="JQ680" s="27"/>
      <c r="JR680" s="27"/>
      <c r="JS680" s="27"/>
      <c r="JT680" s="27"/>
      <c r="JU680" s="27"/>
      <c r="JV680" s="27"/>
      <c r="JW680" s="27"/>
      <c r="JX680" s="27"/>
      <c r="JY680" s="27"/>
      <c r="JZ680" s="27"/>
      <c r="KA680" s="27"/>
      <c r="KB680" s="27"/>
      <c r="KC680" s="27"/>
      <c r="KD680" s="27"/>
      <c r="KE680" s="27"/>
      <c r="KF680" s="27"/>
      <c r="KG680" s="27"/>
      <c r="KH680" s="27"/>
      <c r="KI680" s="27"/>
      <c r="KJ680" s="27"/>
      <c r="KK680" s="27"/>
      <c r="KL680" s="27"/>
      <c r="KM680" s="27"/>
      <c r="KN680" s="27"/>
      <c r="KO680" s="27"/>
      <c r="KP680" s="27"/>
      <c r="KQ680" s="27"/>
      <c r="KR680" s="27"/>
      <c r="KS680" s="27"/>
      <c r="KT680" s="27"/>
    </row>
    <row r="681" spans="1:306" ht="12.75">
      <c r="A681" s="27"/>
      <c r="B681" s="27"/>
      <c r="K681" s="14"/>
      <c r="R681" s="14"/>
      <c r="AA681" s="14"/>
      <c r="AH681" s="14"/>
      <c r="IY681" s="27"/>
      <c r="IZ681" s="27"/>
      <c r="JA681" s="27"/>
      <c r="JB681" s="27"/>
      <c r="JC681" s="27"/>
      <c r="JD681" s="27"/>
      <c r="JE681" s="27"/>
      <c r="JF681" s="27"/>
      <c r="JG681" s="27"/>
      <c r="JH681" s="27"/>
      <c r="JI681" s="27"/>
      <c r="JJ681" s="27"/>
      <c r="JK681" s="27"/>
      <c r="JL681" s="27"/>
      <c r="JM681" s="27"/>
      <c r="JN681" s="27"/>
      <c r="JO681" s="27"/>
      <c r="JP681" s="27"/>
      <c r="JQ681" s="27"/>
      <c r="JR681" s="27"/>
      <c r="JS681" s="27"/>
      <c r="JT681" s="27"/>
      <c r="JU681" s="27"/>
      <c r="JV681" s="27"/>
      <c r="JW681" s="27"/>
      <c r="JX681" s="27"/>
      <c r="JY681" s="27"/>
      <c r="JZ681" s="27"/>
      <c r="KA681" s="27"/>
      <c r="KB681" s="27"/>
      <c r="KC681" s="27"/>
      <c r="KD681" s="27"/>
      <c r="KE681" s="27"/>
      <c r="KF681" s="27"/>
      <c r="KG681" s="27"/>
      <c r="KH681" s="27"/>
      <c r="KI681" s="27"/>
      <c r="KJ681" s="27"/>
      <c r="KK681" s="27"/>
      <c r="KL681" s="27"/>
      <c r="KM681" s="27"/>
      <c r="KN681" s="27"/>
      <c r="KO681" s="27"/>
      <c r="KP681" s="27"/>
      <c r="KQ681" s="27"/>
      <c r="KR681" s="27"/>
      <c r="KS681" s="27"/>
      <c r="KT681" s="27"/>
    </row>
    <row r="682" spans="1:306" ht="12.75">
      <c r="A682" s="27"/>
      <c r="B682" s="27"/>
      <c r="K682" s="14"/>
      <c r="R682" s="14"/>
      <c r="AA682" s="14"/>
      <c r="AH682" s="14"/>
      <c r="IY682" s="27"/>
      <c r="IZ682" s="27"/>
      <c r="JA682" s="27"/>
      <c r="JB682" s="27"/>
      <c r="JC682" s="27"/>
      <c r="JD682" s="27"/>
      <c r="JE682" s="27"/>
      <c r="JF682" s="27"/>
      <c r="JG682" s="27"/>
      <c r="JH682" s="27"/>
      <c r="JI682" s="27"/>
      <c r="JJ682" s="27"/>
      <c r="JK682" s="27"/>
      <c r="JL682" s="27"/>
      <c r="JM682" s="27"/>
      <c r="JN682" s="27"/>
      <c r="JO682" s="27"/>
      <c r="JP682" s="27"/>
      <c r="JQ682" s="27"/>
      <c r="JR682" s="27"/>
      <c r="JS682" s="27"/>
      <c r="JT682" s="27"/>
      <c r="JU682" s="27"/>
      <c r="JV682" s="27"/>
      <c r="JW682" s="27"/>
      <c r="JX682" s="27"/>
      <c r="JY682" s="27"/>
      <c r="JZ682" s="27"/>
      <c r="KA682" s="27"/>
      <c r="KB682" s="27"/>
      <c r="KC682" s="27"/>
      <c r="KD682" s="27"/>
      <c r="KE682" s="27"/>
      <c r="KF682" s="27"/>
      <c r="KG682" s="27"/>
      <c r="KH682" s="27"/>
      <c r="KI682" s="27"/>
      <c r="KJ682" s="27"/>
      <c r="KK682" s="27"/>
      <c r="KL682" s="27"/>
      <c r="KM682" s="27"/>
      <c r="KN682" s="27"/>
      <c r="KO682" s="27"/>
      <c r="KP682" s="27"/>
      <c r="KQ682" s="27"/>
      <c r="KR682" s="27"/>
      <c r="KS682" s="27"/>
      <c r="KT682" s="27"/>
    </row>
    <row r="683" spans="1:306" ht="12.75">
      <c r="A683" s="27"/>
      <c r="B683" s="27"/>
      <c r="K683" s="14"/>
      <c r="R683" s="14"/>
      <c r="AA683" s="14"/>
      <c r="AH683" s="14"/>
      <c r="IY683" s="27"/>
      <c r="IZ683" s="27"/>
      <c r="JA683" s="27"/>
      <c r="JB683" s="27"/>
      <c r="JC683" s="27"/>
      <c r="JD683" s="27"/>
      <c r="JE683" s="27"/>
      <c r="JF683" s="27"/>
      <c r="JG683" s="27"/>
      <c r="JH683" s="27"/>
      <c r="JI683" s="27"/>
      <c r="JJ683" s="27"/>
      <c r="JK683" s="27"/>
      <c r="JL683" s="27"/>
      <c r="JM683" s="27"/>
      <c r="JN683" s="27"/>
      <c r="JO683" s="27"/>
      <c r="JP683" s="27"/>
      <c r="JQ683" s="27"/>
      <c r="JR683" s="27"/>
      <c r="JS683" s="27"/>
      <c r="JT683" s="27"/>
      <c r="JU683" s="27"/>
      <c r="JV683" s="27"/>
      <c r="JW683" s="27"/>
      <c r="JX683" s="27"/>
      <c r="JY683" s="27"/>
      <c r="JZ683" s="27"/>
      <c r="KA683" s="27"/>
      <c r="KB683" s="27"/>
      <c r="KC683" s="27"/>
      <c r="KD683" s="27"/>
      <c r="KE683" s="27"/>
      <c r="KF683" s="27"/>
      <c r="KG683" s="27"/>
      <c r="KH683" s="27"/>
      <c r="KI683" s="27"/>
      <c r="KJ683" s="27"/>
      <c r="KK683" s="27"/>
      <c r="KL683" s="27"/>
      <c r="KM683" s="27"/>
      <c r="KN683" s="27"/>
      <c r="KO683" s="27"/>
      <c r="KP683" s="27"/>
      <c r="KQ683" s="27"/>
      <c r="KR683" s="27"/>
      <c r="KS683" s="27"/>
      <c r="KT683" s="27"/>
    </row>
    <row r="684" spans="1:306" ht="12.75">
      <c r="A684" s="27"/>
      <c r="B684" s="27"/>
      <c r="K684" s="14"/>
      <c r="R684" s="14"/>
      <c r="AA684" s="14"/>
      <c r="AH684" s="14"/>
      <c r="IY684" s="27"/>
      <c r="IZ684" s="27"/>
      <c r="JA684" s="27"/>
      <c r="JB684" s="27"/>
      <c r="JC684" s="27"/>
      <c r="JD684" s="27"/>
      <c r="JE684" s="27"/>
      <c r="JF684" s="27"/>
      <c r="JG684" s="27"/>
      <c r="JH684" s="27"/>
      <c r="JI684" s="27"/>
      <c r="JJ684" s="27"/>
      <c r="JK684" s="27"/>
      <c r="JL684" s="27"/>
      <c r="JM684" s="27"/>
      <c r="JN684" s="27"/>
      <c r="JO684" s="27"/>
      <c r="JP684" s="27"/>
      <c r="JQ684" s="27"/>
      <c r="JR684" s="27"/>
      <c r="JS684" s="27"/>
      <c r="JT684" s="27"/>
      <c r="JU684" s="27"/>
      <c r="JV684" s="27"/>
      <c r="JW684" s="27"/>
      <c r="JX684" s="27"/>
      <c r="JY684" s="27"/>
      <c r="JZ684" s="27"/>
      <c r="KA684" s="27"/>
      <c r="KB684" s="27"/>
      <c r="KC684" s="27"/>
      <c r="KD684" s="27"/>
      <c r="KE684" s="27"/>
      <c r="KF684" s="27"/>
      <c r="KG684" s="27"/>
      <c r="KH684" s="27"/>
      <c r="KI684" s="27"/>
      <c r="KJ684" s="27"/>
      <c r="KK684" s="27"/>
      <c r="KL684" s="27"/>
      <c r="KM684" s="27"/>
      <c r="KN684" s="27"/>
      <c r="KO684" s="27"/>
      <c r="KP684" s="27"/>
      <c r="KQ684" s="27"/>
      <c r="KR684" s="27"/>
      <c r="KS684" s="27"/>
      <c r="KT684" s="27"/>
    </row>
    <row r="685" spans="1:306" ht="12.75">
      <c r="A685" s="27"/>
      <c r="B685" s="27"/>
      <c r="K685" s="14"/>
      <c r="R685" s="14"/>
      <c r="AA685" s="14"/>
      <c r="AH685" s="14"/>
      <c r="IY685" s="27"/>
      <c r="IZ685" s="27"/>
      <c r="JA685" s="27"/>
      <c r="JB685" s="27"/>
      <c r="JC685" s="27"/>
      <c r="JD685" s="27"/>
      <c r="JE685" s="27"/>
      <c r="JF685" s="27"/>
      <c r="JG685" s="27"/>
      <c r="JH685" s="27"/>
      <c r="JI685" s="27"/>
      <c r="JJ685" s="27"/>
      <c r="JK685" s="27"/>
      <c r="JL685" s="27"/>
      <c r="JM685" s="27"/>
      <c r="JN685" s="27"/>
      <c r="JO685" s="27"/>
      <c r="JP685" s="27"/>
      <c r="JQ685" s="27"/>
      <c r="JR685" s="27"/>
      <c r="JS685" s="27"/>
      <c r="JT685" s="27"/>
      <c r="JU685" s="27"/>
      <c r="JV685" s="27"/>
      <c r="JW685" s="27"/>
      <c r="JX685" s="27"/>
      <c r="JY685" s="27"/>
      <c r="JZ685" s="27"/>
      <c r="KA685" s="27"/>
      <c r="KB685" s="27"/>
      <c r="KC685" s="27"/>
      <c r="KD685" s="27"/>
      <c r="KE685" s="27"/>
      <c r="KF685" s="27"/>
      <c r="KG685" s="27"/>
      <c r="KH685" s="27"/>
      <c r="KI685" s="27"/>
      <c r="KJ685" s="27"/>
      <c r="KK685" s="27"/>
      <c r="KL685" s="27"/>
      <c r="KM685" s="27"/>
      <c r="KN685" s="27"/>
      <c r="KO685" s="27"/>
      <c r="KP685" s="27"/>
      <c r="KQ685" s="27"/>
      <c r="KR685" s="27"/>
      <c r="KS685" s="27"/>
      <c r="KT685" s="27"/>
    </row>
    <row r="686" spans="1:306" ht="12.75">
      <c r="A686" s="27"/>
      <c r="B686" s="27"/>
      <c r="K686" s="14"/>
      <c r="R686" s="14"/>
      <c r="AA686" s="14"/>
      <c r="AH686" s="14"/>
      <c r="IY686" s="27"/>
      <c r="IZ686" s="27"/>
      <c r="JA686" s="27"/>
      <c r="JB686" s="27"/>
      <c r="JC686" s="27"/>
      <c r="JD686" s="27"/>
      <c r="JE686" s="27"/>
      <c r="JF686" s="27"/>
      <c r="JG686" s="27"/>
      <c r="JH686" s="27"/>
      <c r="JI686" s="27"/>
      <c r="JJ686" s="27"/>
      <c r="JK686" s="27"/>
      <c r="JL686" s="27"/>
      <c r="JM686" s="27"/>
      <c r="JN686" s="27"/>
      <c r="JO686" s="27"/>
      <c r="JP686" s="27"/>
      <c r="JQ686" s="27"/>
      <c r="JR686" s="27"/>
      <c r="JS686" s="27"/>
      <c r="JT686" s="27"/>
      <c r="JU686" s="27"/>
      <c r="JV686" s="27"/>
      <c r="JW686" s="27"/>
      <c r="JX686" s="27"/>
      <c r="JY686" s="27"/>
      <c r="JZ686" s="27"/>
      <c r="KA686" s="27"/>
      <c r="KB686" s="27"/>
      <c r="KC686" s="27"/>
      <c r="KD686" s="27"/>
      <c r="KE686" s="27"/>
      <c r="KF686" s="27"/>
      <c r="KG686" s="27"/>
      <c r="KH686" s="27"/>
      <c r="KI686" s="27"/>
      <c r="KJ686" s="27"/>
      <c r="KK686" s="27"/>
      <c r="KL686" s="27"/>
      <c r="KM686" s="27"/>
      <c r="KN686" s="27"/>
      <c r="KO686" s="27"/>
      <c r="KP686" s="27"/>
      <c r="KQ686" s="27"/>
      <c r="KR686" s="27"/>
      <c r="KS686" s="27"/>
      <c r="KT686" s="27"/>
    </row>
    <row r="687" spans="1:306" ht="12.75">
      <c r="A687" s="27"/>
      <c r="B687" s="27"/>
      <c r="K687" s="14"/>
      <c r="R687" s="14"/>
      <c r="AA687" s="14"/>
      <c r="AH687" s="14"/>
      <c r="IY687" s="27"/>
      <c r="IZ687" s="27"/>
      <c r="JA687" s="27"/>
      <c r="JB687" s="27"/>
      <c r="JC687" s="27"/>
      <c r="JD687" s="27"/>
      <c r="JE687" s="27"/>
      <c r="JF687" s="27"/>
      <c r="JG687" s="27"/>
      <c r="JH687" s="27"/>
      <c r="JI687" s="27"/>
      <c r="JJ687" s="27"/>
      <c r="JK687" s="27"/>
      <c r="JL687" s="27"/>
      <c r="JM687" s="27"/>
      <c r="JN687" s="27"/>
      <c r="JO687" s="27"/>
      <c r="JP687" s="27"/>
      <c r="JQ687" s="27"/>
      <c r="JR687" s="27"/>
      <c r="JS687" s="27"/>
      <c r="JT687" s="27"/>
      <c r="JU687" s="27"/>
      <c r="JV687" s="27"/>
      <c r="JW687" s="27"/>
      <c r="JX687" s="27"/>
      <c r="JY687" s="27"/>
      <c r="JZ687" s="27"/>
      <c r="KA687" s="27"/>
      <c r="KB687" s="27"/>
      <c r="KC687" s="27"/>
      <c r="KD687" s="27"/>
      <c r="KE687" s="27"/>
      <c r="KF687" s="27"/>
      <c r="KG687" s="27"/>
      <c r="KH687" s="27"/>
      <c r="KI687" s="27"/>
      <c r="KJ687" s="27"/>
      <c r="KK687" s="27"/>
      <c r="KL687" s="27"/>
      <c r="KM687" s="27"/>
      <c r="KN687" s="27"/>
      <c r="KO687" s="27"/>
      <c r="KP687" s="27"/>
      <c r="KQ687" s="27"/>
      <c r="KR687" s="27"/>
      <c r="KS687" s="27"/>
      <c r="KT687" s="27"/>
    </row>
    <row r="688" spans="1:306" ht="12.75">
      <c r="A688" s="27"/>
      <c r="B688" s="27"/>
      <c r="K688" s="14"/>
      <c r="R688" s="14"/>
      <c r="AA688" s="14"/>
      <c r="AH688" s="14"/>
      <c r="IY688" s="27"/>
      <c r="IZ688" s="27"/>
      <c r="JA688" s="27"/>
      <c r="JB688" s="27"/>
      <c r="JC688" s="27"/>
      <c r="JD688" s="27"/>
      <c r="JE688" s="27"/>
      <c r="JF688" s="27"/>
      <c r="JG688" s="27"/>
      <c r="JH688" s="27"/>
      <c r="JI688" s="27"/>
      <c r="JJ688" s="27"/>
      <c r="JK688" s="27"/>
      <c r="JL688" s="27"/>
      <c r="JM688" s="27"/>
      <c r="JN688" s="27"/>
      <c r="JO688" s="27"/>
      <c r="JP688" s="27"/>
      <c r="JQ688" s="27"/>
      <c r="JR688" s="27"/>
      <c r="JS688" s="27"/>
      <c r="JT688" s="27"/>
      <c r="JU688" s="27"/>
      <c r="JV688" s="27"/>
      <c r="JW688" s="27"/>
      <c r="JX688" s="27"/>
      <c r="JY688" s="27"/>
      <c r="JZ688" s="27"/>
      <c r="KA688" s="27"/>
      <c r="KB688" s="27"/>
      <c r="KC688" s="27"/>
      <c r="KD688" s="27"/>
      <c r="KE688" s="27"/>
      <c r="KF688" s="27"/>
      <c r="KG688" s="27"/>
      <c r="KH688" s="27"/>
      <c r="KI688" s="27"/>
      <c r="KJ688" s="27"/>
      <c r="KK688" s="27"/>
      <c r="KL688" s="27"/>
      <c r="KM688" s="27"/>
      <c r="KN688" s="27"/>
      <c r="KO688" s="27"/>
      <c r="KP688" s="27"/>
      <c r="KQ688" s="27"/>
      <c r="KR688" s="27"/>
      <c r="KS688" s="27"/>
      <c r="KT688" s="27"/>
    </row>
    <row r="689" spans="1:306" ht="12.75">
      <c r="A689" s="27"/>
      <c r="B689" s="27"/>
      <c r="K689" s="14"/>
      <c r="R689" s="14"/>
      <c r="AA689" s="14"/>
      <c r="AH689" s="14"/>
      <c r="IY689" s="27"/>
      <c r="IZ689" s="27"/>
      <c r="JA689" s="27"/>
      <c r="JB689" s="27"/>
      <c r="JC689" s="27"/>
      <c r="JD689" s="27"/>
      <c r="JE689" s="27"/>
      <c r="JF689" s="27"/>
      <c r="JG689" s="27"/>
      <c r="JH689" s="27"/>
      <c r="JI689" s="27"/>
      <c r="JJ689" s="27"/>
      <c r="JK689" s="27"/>
      <c r="JL689" s="27"/>
      <c r="JM689" s="27"/>
      <c r="JN689" s="27"/>
      <c r="JO689" s="27"/>
      <c r="JP689" s="27"/>
      <c r="JQ689" s="27"/>
      <c r="JR689" s="27"/>
      <c r="JS689" s="27"/>
      <c r="JT689" s="27"/>
      <c r="JU689" s="27"/>
      <c r="JV689" s="27"/>
      <c r="JW689" s="27"/>
      <c r="JX689" s="27"/>
      <c r="JY689" s="27"/>
      <c r="JZ689" s="27"/>
      <c r="KA689" s="27"/>
      <c r="KB689" s="27"/>
      <c r="KC689" s="27"/>
      <c r="KD689" s="27"/>
      <c r="KE689" s="27"/>
      <c r="KF689" s="27"/>
      <c r="KG689" s="27"/>
      <c r="KH689" s="27"/>
      <c r="KI689" s="27"/>
      <c r="KJ689" s="27"/>
      <c r="KK689" s="27"/>
      <c r="KL689" s="27"/>
      <c r="KM689" s="27"/>
      <c r="KN689" s="27"/>
      <c r="KO689" s="27"/>
      <c r="KP689" s="27"/>
      <c r="KQ689" s="27"/>
      <c r="KR689" s="27"/>
      <c r="KS689" s="27"/>
      <c r="KT689" s="27"/>
    </row>
    <row r="690" spans="1:306" ht="12.75">
      <c r="A690" s="27"/>
      <c r="B690" s="27"/>
      <c r="K690" s="14"/>
      <c r="R690" s="14"/>
      <c r="AA690" s="14"/>
      <c r="AH690" s="14"/>
      <c r="IY690" s="27"/>
      <c r="IZ690" s="27"/>
      <c r="JA690" s="27"/>
      <c r="JB690" s="27"/>
      <c r="JC690" s="27"/>
      <c r="JD690" s="27"/>
      <c r="JE690" s="27"/>
      <c r="JF690" s="27"/>
      <c r="JG690" s="27"/>
      <c r="JH690" s="27"/>
      <c r="JI690" s="27"/>
      <c r="JJ690" s="27"/>
      <c r="JK690" s="27"/>
      <c r="JL690" s="27"/>
      <c r="JM690" s="27"/>
      <c r="JN690" s="27"/>
      <c r="JO690" s="27"/>
      <c r="JP690" s="27"/>
      <c r="JQ690" s="27"/>
      <c r="JR690" s="27"/>
      <c r="JS690" s="27"/>
      <c r="JT690" s="27"/>
      <c r="JU690" s="27"/>
      <c r="JV690" s="27"/>
      <c r="JW690" s="27"/>
      <c r="JX690" s="27"/>
      <c r="JY690" s="27"/>
      <c r="JZ690" s="27"/>
      <c r="KA690" s="27"/>
      <c r="KB690" s="27"/>
      <c r="KC690" s="27"/>
      <c r="KD690" s="27"/>
      <c r="KE690" s="27"/>
      <c r="KF690" s="27"/>
      <c r="KG690" s="27"/>
      <c r="KH690" s="27"/>
      <c r="KI690" s="27"/>
      <c r="KJ690" s="27"/>
      <c r="KK690" s="27"/>
      <c r="KL690" s="27"/>
      <c r="KM690" s="27"/>
      <c r="KN690" s="27"/>
      <c r="KO690" s="27"/>
      <c r="KP690" s="27"/>
      <c r="KQ690" s="27"/>
      <c r="KR690" s="27"/>
      <c r="KS690" s="27"/>
      <c r="KT690" s="27"/>
    </row>
    <row r="691" spans="1:306" ht="12.75">
      <c r="A691" s="27"/>
      <c r="B691" s="27"/>
      <c r="K691" s="14"/>
      <c r="R691" s="14"/>
      <c r="AA691" s="14"/>
      <c r="AH691" s="14"/>
      <c r="IY691" s="27"/>
      <c r="IZ691" s="27"/>
      <c r="JA691" s="27"/>
      <c r="JB691" s="27"/>
      <c r="JC691" s="27"/>
      <c r="JD691" s="27"/>
      <c r="JE691" s="27"/>
      <c r="JF691" s="27"/>
      <c r="JG691" s="27"/>
      <c r="JH691" s="27"/>
      <c r="JI691" s="27"/>
      <c r="JJ691" s="27"/>
      <c r="JK691" s="27"/>
      <c r="JL691" s="27"/>
      <c r="JM691" s="27"/>
      <c r="JN691" s="27"/>
      <c r="JO691" s="27"/>
      <c r="JP691" s="27"/>
      <c r="JQ691" s="27"/>
      <c r="JR691" s="27"/>
      <c r="JS691" s="27"/>
      <c r="JT691" s="27"/>
      <c r="JU691" s="27"/>
      <c r="JV691" s="27"/>
      <c r="JW691" s="27"/>
      <c r="JX691" s="27"/>
      <c r="JY691" s="27"/>
      <c r="JZ691" s="27"/>
      <c r="KA691" s="27"/>
      <c r="KB691" s="27"/>
      <c r="KC691" s="27"/>
      <c r="KD691" s="27"/>
      <c r="KE691" s="27"/>
      <c r="KF691" s="27"/>
      <c r="KG691" s="27"/>
      <c r="KH691" s="27"/>
      <c r="KI691" s="27"/>
      <c r="KJ691" s="27"/>
      <c r="KK691" s="27"/>
      <c r="KL691" s="27"/>
      <c r="KM691" s="27"/>
      <c r="KN691" s="27"/>
      <c r="KO691" s="27"/>
      <c r="KP691" s="27"/>
      <c r="KQ691" s="27"/>
      <c r="KR691" s="27"/>
      <c r="KS691" s="27"/>
      <c r="KT691" s="27"/>
    </row>
    <row r="692" spans="1:306" ht="12.75">
      <c r="A692" s="27"/>
      <c r="B692" s="27"/>
      <c r="K692" s="14"/>
      <c r="R692" s="14"/>
      <c r="AA692" s="14"/>
      <c r="AH692" s="14"/>
      <c r="IY692" s="27"/>
      <c r="IZ692" s="27"/>
      <c r="JA692" s="27"/>
      <c r="JB692" s="27"/>
      <c r="JC692" s="27"/>
      <c r="JD692" s="27"/>
      <c r="JE692" s="27"/>
      <c r="JF692" s="27"/>
      <c r="JG692" s="27"/>
      <c r="JH692" s="27"/>
      <c r="JI692" s="27"/>
      <c r="JJ692" s="27"/>
      <c r="JK692" s="27"/>
      <c r="JL692" s="27"/>
      <c r="JM692" s="27"/>
      <c r="JN692" s="27"/>
      <c r="JO692" s="27"/>
      <c r="JP692" s="27"/>
      <c r="JQ692" s="27"/>
      <c r="JR692" s="27"/>
      <c r="JS692" s="27"/>
      <c r="JT692" s="27"/>
      <c r="JU692" s="27"/>
      <c r="JV692" s="27"/>
      <c r="JW692" s="27"/>
      <c r="JX692" s="27"/>
      <c r="JY692" s="27"/>
      <c r="JZ692" s="27"/>
      <c r="KA692" s="27"/>
      <c r="KB692" s="27"/>
      <c r="KC692" s="27"/>
      <c r="KD692" s="27"/>
      <c r="KE692" s="27"/>
      <c r="KF692" s="27"/>
      <c r="KG692" s="27"/>
      <c r="KH692" s="27"/>
      <c r="KI692" s="27"/>
      <c r="KJ692" s="27"/>
      <c r="KK692" s="27"/>
      <c r="KL692" s="27"/>
      <c r="KM692" s="27"/>
      <c r="KN692" s="27"/>
      <c r="KO692" s="27"/>
      <c r="KP692" s="27"/>
      <c r="KQ692" s="27"/>
      <c r="KR692" s="27"/>
      <c r="KS692" s="27"/>
      <c r="KT692" s="27"/>
    </row>
    <row r="693" spans="1:306" ht="12.75">
      <c r="A693" s="27"/>
      <c r="B693" s="27"/>
      <c r="K693" s="14"/>
      <c r="R693" s="14"/>
      <c r="AA693" s="14"/>
      <c r="AH693" s="14"/>
      <c r="IY693" s="27"/>
      <c r="IZ693" s="27"/>
      <c r="JA693" s="27"/>
      <c r="JB693" s="27"/>
      <c r="JC693" s="27"/>
      <c r="JD693" s="27"/>
      <c r="JE693" s="27"/>
      <c r="JF693" s="27"/>
      <c r="JG693" s="27"/>
      <c r="JH693" s="27"/>
      <c r="JI693" s="27"/>
      <c r="JJ693" s="27"/>
      <c r="JK693" s="27"/>
      <c r="JL693" s="27"/>
      <c r="JM693" s="27"/>
      <c r="JN693" s="27"/>
      <c r="JO693" s="27"/>
      <c r="JP693" s="27"/>
      <c r="JQ693" s="27"/>
      <c r="JR693" s="27"/>
      <c r="JS693" s="27"/>
      <c r="JT693" s="27"/>
      <c r="JU693" s="27"/>
      <c r="JV693" s="27"/>
      <c r="JW693" s="27"/>
      <c r="JX693" s="27"/>
      <c r="JY693" s="27"/>
      <c r="JZ693" s="27"/>
      <c r="KA693" s="27"/>
      <c r="KB693" s="27"/>
      <c r="KC693" s="27"/>
      <c r="KD693" s="27"/>
      <c r="KE693" s="27"/>
      <c r="KF693" s="27"/>
      <c r="KG693" s="27"/>
      <c r="KH693" s="27"/>
      <c r="KI693" s="27"/>
      <c r="KJ693" s="27"/>
      <c r="KK693" s="27"/>
      <c r="KL693" s="27"/>
      <c r="KM693" s="27"/>
      <c r="KN693" s="27"/>
      <c r="KO693" s="27"/>
      <c r="KP693" s="27"/>
      <c r="KQ693" s="27"/>
      <c r="KR693" s="27"/>
      <c r="KS693" s="27"/>
      <c r="KT693" s="27"/>
    </row>
    <row r="694" spans="1:306" ht="12.75">
      <c r="A694" s="27"/>
      <c r="B694" s="27"/>
      <c r="K694" s="14"/>
      <c r="R694" s="14"/>
      <c r="AA694" s="14"/>
      <c r="AH694" s="14"/>
      <c r="IY694" s="27"/>
      <c r="IZ694" s="27"/>
      <c r="JA694" s="27"/>
      <c r="JB694" s="27"/>
      <c r="JC694" s="27"/>
      <c r="JD694" s="27"/>
      <c r="JE694" s="27"/>
      <c r="JF694" s="27"/>
      <c r="JG694" s="27"/>
      <c r="JH694" s="27"/>
      <c r="JI694" s="27"/>
      <c r="JJ694" s="27"/>
      <c r="JK694" s="27"/>
      <c r="JL694" s="27"/>
      <c r="JM694" s="27"/>
      <c r="JN694" s="27"/>
      <c r="JO694" s="27"/>
      <c r="JP694" s="27"/>
      <c r="JQ694" s="27"/>
      <c r="JR694" s="27"/>
      <c r="JS694" s="27"/>
      <c r="JT694" s="27"/>
      <c r="JU694" s="27"/>
      <c r="JV694" s="27"/>
      <c r="JW694" s="27"/>
      <c r="JX694" s="27"/>
      <c r="JY694" s="27"/>
      <c r="JZ694" s="27"/>
      <c r="KA694" s="27"/>
      <c r="KB694" s="27"/>
      <c r="KC694" s="27"/>
      <c r="KD694" s="27"/>
      <c r="KE694" s="27"/>
      <c r="KF694" s="27"/>
      <c r="KG694" s="27"/>
      <c r="KH694" s="27"/>
      <c r="KI694" s="27"/>
      <c r="KJ694" s="27"/>
      <c r="KK694" s="27"/>
      <c r="KL694" s="27"/>
      <c r="KM694" s="27"/>
      <c r="KN694" s="27"/>
      <c r="KO694" s="27"/>
      <c r="KP694" s="27"/>
      <c r="KQ694" s="27"/>
      <c r="KR694" s="27"/>
      <c r="KS694" s="27"/>
      <c r="KT694" s="27"/>
    </row>
    <row r="695" spans="1:306" ht="12.75">
      <c r="A695" s="27"/>
      <c r="B695" s="27"/>
      <c r="K695" s="14"/>
      <c r="R695" s="14"/>
      <c r="AA695" s="14"/>
      <c r="AH695" s="14"/>
      <c r="IY695" s="27"/>
      <c r="IZ695" s="27"/>
      <c r="JA695" s="27"/>
      <c r="JB695" s="27"/>
      <c r="JC695" s="27"/>
      <c r="JD695" s="27"/>
      <c r="JE695" s="27"/>
      <c r="JF695" s="27"/>
      <c r="JG695" s="27"/>
      <c r="JH695" s="27"/>
      <c r="JI695" s="27"/>
      <c r="JJ695" s="27"/>
      <c r="JK695" s="27"/>
      <c r="JL695" s="27"/>
      <c r="JM695" s="27"/>
      <c r="JN695" s="27"/>
      <c r="JO695" s="27"/>
      <c r="JP695" s="27"/>
      <c r="JQ695" s="27"/>
      <c r="JR695" s="27"/>
      <c r="JS695" s="27"/>
      <c r="JT695" s="27"/>
      <c r="JU695" s="27"/>
      <c r="JV695" s="27"/>
      <c r="JW695" s="27"/>
      <c r="JX695" s="27"/>
      <c r="JY695" s="27"/>
      <c r="JZ695" s="27"/>
      <c r="KA695" s="27"/>
      <c r="KB695" s="27"/>
      <c r="KC695" s="27"/>
      <c r="KD695" s="27"/>
      <c r="KE695" s="27"/>
      <c r="KF695" s="27"/>
      <c r="KG695" s="27"/>
      <c r="KH695" s="27"/>
      <c r="KI695" s="27"/>
      <c r="KJ695" s="27"/>
      <c r="KK695" s="27"/>
      <c r="KL695" s="27"/>
      <c r="KM695" s="27"/>
      <c r="KN695" s="27"/>
      <c r="KO695" s="27"/>
      <c r="KP695" s="27"/>
      <c r="KQ695" s="27"/>
      <c r="KR695" s="27"/>
      <c r="KS695" s="27"/>
      <c r="KT695" s="27"/>
    </row>
    <row r="696" spans="1:306" ht="12.75">
      <c r="A696" s="27"/>
      <c r="B696" s="27"/>
      <c r="K696" s="14"/>
      <c r="R696" s="14"/>
      <c r="AA696" s="14"/>
      <c r="AH696" s="14"/>
      <c r="IY696" s="27"/>
      <c r="IZ696" s="27"/>
      <c r="JA696" s="27"/>
      <c r="JB696" s="27"/>
      <c r="JC696" s="27"/>
      <c r="JD696" s="27"/>
      <c r="JE696" s="27"/>
      <c r="JF696" s="27"/>
      <c r="JG696" s="27"/>
      <c r="JH696" s="27"/>
      <c r="JI696" s="27"/>
      <c r="JJ696" s="27"/>
      <c r="JK696" s="27"/>
      <c r="JL696" s="27"/>
      <c r="JM696" s="27"/>
      <c r="JN696" s="27"/>
      <c r="JO696" s="27"/>
      <c r="JP696" s="27"/>
      <c r="JQ696" s="27"/>
      <c r="JR696" s="27"/>
      <c r="JS696" s="27"/>
      <c r="JT696" s="27"/>
      <c r="JU696" s="27"/>
      <c r="JV696" s="27"/>
      <c r="JW696" s="27"/>
      <c r="JX696" s="27"/>
      <c r="JY696" s="27"/>
      <c r="JZ696" s="27"/>
      <c r="KA696" s="27"/>
      <c r="KB696" s="27"/>
      <c r="KC696" s="27"/>
      <c r="KD696" s="27"/>
      <c r="KE696" s="27"/>
      <c r="KF696" s="27"/>
      <c r="KG696" s="27"/>
      <c r="KH696" s="27"/>
      <c r="KI696" s="27"/>
      <c r="KJ696" s="27"/>
      <c r="KK696" s="27"/>
      <c r="KL696" s="27"/>
      <c r="KM696" s="27"/>
      <c r="KN696" s="27"/>
      <c r="KO696" s="27"/>
      <c r="KP696" s="27"/>
      <c r="KQ696" s="27"/>
      <c r="KR696" s="27"/>
      <c r="KS696" s="27"/>
      <c r="KT696" s="27"/>
    </row>
    <row r="697" spans="1:306" ht="12.75">
      <c r="A697" s="27"/>
      <c r="B697" s="27"/>
      <c r="K697" s="14"/>
      <c r="R697" s="14"/>
      <c r="AA697" s="14"/>
      <c r="AH697" s="14"/>
      <c r="IY697" s="27"/>
      <c r="IZ697" s="27"/>
      <c r="JA697" s="27"/>
      <c r="JB697" s="27"/>
      <c r="JC697" s="27"/>
      <c r="JD697" s="27"/>
      <c r="JE697" s="27"/>
      <c r="JF697" s="27"/>
      <c r="JG697" s="27"/>
      <c r="JH697" s="27"/>
      <c r="JI697" s="27"/>
      <c r="JJ697" s="27"/>
      <c r="JK697" s="27"/>
      <c r="JL697" s="27"/>
      <c r="JM697" s="27"/>
      <c r="JN697" s="27"/>
      <c r="JO697" s="27"/>
      <c r="JP697" s="27"/>
      <c r="JQ697" s="27"/>
      <c r="JR697" s="27"/>
      <c r="JS697" s="27"/>
      <c r="JT697" s="27"/>
      <c r="JU697" s="27"/>
      <c r="JV697" s="27"/>
      <c r="JW697" s="27"/>
      <c r="JX697" s="27"/>
      <c r="JY697" s="27"/>
      <c r="JZ697" s="27"/>
      <c r="KA697" s="27"/>
      <c r="KB697" s="27"/>
      <c r="KC697" s="27"/>
      <c r="KD697" s="27"/>
      <c r="KE697" s="27"/>
      <c r="KF697" s="27"/>
      <c r="KG697" s="27"/>
      <c r="KH697" s="27"/>
      <c r="KI697" s="27"/>
      <c r="KJ697" s="27"/>
      <c r="KK697" s="27"/>
      <c r="KL697" s="27"/>
      <c r="KM697" s="27"/>
      <c r="KN697" s="27"/>
      <c r="KO697" s="27"/>
      <c r="KP697" s="27"/>
      <c r="KQ697" s="27"/>
      <c r="KR697" s="27"/>
      <c r="KS697" s="27"/>
      <c r="KT697" s="27"/>
    </row>
    <row r="698" spans="1:306" ht="12.75">
      <c r="A698" s="27"/>
      <c r="B698" s="27"/>
      <c r="K698" s="14"/>
      <c r="R698" s="14"/>
      <c r="AA698" s="14"/>
      <c r="AH698" s="14"/>
      <c r="IY698" s="27"/>
      <c r="IZ698" s="27"/>
      <c r="JA698" s="27"/>
      <c r="JB698" s="27"/>
      <c r="JC698" s="27"/>
      <c r="JD698" s="27"/>
      <c r="JE698" s="27"/>
      <c r="JF698" s="27"/>
      <c r="JG698" s="27"/>
      <c r="JH698" s="27"/>
      <c r="JI698" s="27"/>
      <c r="JJ698" s="27"/>
      <c r="JK698" s="27"/>
      <c r="JL698" s="27"/>
      <c r="JM698" s="27"/>
      <c r="JN698" s="27"/>
      <c r="JO698" s="27"/>
      <c r="JP698" s="27"/>
      <c r="JQ698" s="27"/>
      <c r="JR698" s="27"/>
      <c r="JS698" s="27"/>
      <c r="JT698" s="27"/>
      <c r="JU698" s="27"/>
      <c r="JV698" s="27"/>
      <c r="JW698" s="27"/>
      <c r="JX698" s="27"/>
      <c r="JY698" s="27"/>
      <c r="JZ698" s="27"/>
      <c r="KA698" s="27"/>
      <c r="KB698" s="27"/>
      <c r="KC698" s="27"/>
      <c r="KD698" s="27"/>
      <c r="KE698" s="27"/>
      <c r="KF698" s="27"/>
      <c r="KG698" s="27"/>
      <c r="KH698" s="27"/>
      <c r="KI698" s="27"/>
      <c r="KJ698" s="27"/>
      <c r="KK698" s="27"/>
      <c r="KL698" s="27"/>
      <c r="KM698" s="27"/>
      <c r="KN698" s="27"/>
      <c r="KO698" s="27"/>
      <c r="KP698" s="27"/>
      <c r="KQ698" s="27"/>
      <c r="KR698" s="27"/>
      <c r="KS698" s="27"/>
      <c r="KT698" s="27"/>
    </row>
    <row r="699" spans="1:306" ht="12.75">
      <c r="A699" s="27"/>
      <c r="B699" s="27"/>
      <c r="K699" s="14"/>
      <c r="R699" s="14"/>
      <c r="AA699" s="14"/>
      <c r="AH699" s="14"/>
      <c r="IY699" s="27"/>
      <c r="IZ699" s="27"/>
      <c r="JA699" s="27"/>
      <c r="JB699" s="27"/>
      <c r="JC699" s="27"/>
      <c r="JD699" s="27"/>
      <c r="JE699" s="27"/>
      <c r="JF699" s="27"/>
      <c r="JG699" s="27"/>
      <c r="JH699" s="27"/>
      <c r="JI699" s="27"/>
      <c r="JJ699" s="27"/>
      <c r="JK699" s="27"/>
      <c r="JL699" s="27"/>
      <c r="JM699" s="27"/>
      <c r="JN699" s="27"/>
      <c r="JO699" s="27"/>
      <c r="JP699" s="27"/>
      <c r="JQ699" s="27"/>
      <c r="JR699" s="27"/>
      <c r="JS699" s="27"/>
      <c r="JT699" s="27"/>
      <c r="JU699" s="27"/>
      <c r="JV699" s="27"/>
      <c r="JW699" s="27"/>
      <c r="JX699" s="27"/>
      <c r="JY699" s="27"/>
      <c r="JZ699" s="27"/>
      <c r="KA699" s="27"/>
      <c r="KB699" s="27"/>
      <c r="KC699" s="27"/>
      <c r="KD699" s="27"/>
      <c r="KE699" s="27"/>
      <c r="KF699" s="27"/>
      <c r="KG699" s="27"/>
      <c r="KH699" s="27"/>
      <c r="KI699" s="27"/>
      <c r="KJ699" s="27"/>
      <c r="KK699" s="27"/>
      <c r="KL699" s="27"/>
      <c r="KM699" s="27"/>
      <c r="KN699" s="27"/>
      <c r="KO699" s="27"/>
      <c r="KP699" s="27"/>
      <c r="KQ699" s="27"/>
      <c r="KR699" s="27"/>
      <c r="KS699" s="27"/>
      <c r="KT699" s="27"/>
    </row>
    <row r="700" spans="1:306" ht="12.75">
      <c r="A700" s="27"/>
      <c r="B700" s="27"/>
      <c r="K700" s="14"/>
      <c r="R700" s="14"/>
      <c r="AA700" s="14"/>
      <c r="AH700" s="14"/>
      <c r="IY700" s="27"/>
      <c r="IZ700" s="27"/>
      <c r="JA700" s="27"/>
      <c r="JB700" s="27"/>
      <c r="JC700" s="27"/>
      <c r="JD700" s="27"/>
      <c r="JE700" s="27"/>
      <c r="JF700" s="27"/>
      <c r="JG700" s="27"/>
      <c r="JH700" s="27"/>
      <c r="JI700" s="27"/>
      <c r="JJ700" s="27"/>
      <c r="JK700" s="27"/>
      <c r="JL700" s="27"/>
      <c r="JM700" s="27"/>
      <c r="JN700" s="27"/>
      <c r="JO700" s="27"/>
      <c r="JP700" s="27"/>
      <c r="JQ700" s="27"/>
      <c r="JR700" s="27"/>
      <c r="JS700" s="27"/>
      <c r="JT700" s="27"/>
      <c r="JU700" s="27"/>
      <c r="JV700" s="27"/>
      <c r="JW700" s="27"/>
      <c r="JX700" s="27"/>
      <c r="JY700" s="27"/>
      <c r="JZ700" s="27"/>
      <c r="KA700" s="27"/>
      <c r="KB700" s="27"/>
      <c r="KC700" s="27"/>
      <c r="KD700" s="27"/>
      <c r="KE700" s="27"/>
      <c r="KF700" s="27"/>
      <c r="KG700" s="27"/>
      <c r="KH700" s="27"/>
      <c r="KI700" s="27"/>
      <c r="KJ700" s="27"/>
      <c r="KK700" s="27"/>
      <c r="KL700" s="27"/>
      <c r="KM700" s="27"/>
      <c r="KN700" s="27"/>
      <c r="KO700" s="27"/>
      <c r="KP700" s="27"/>
      <c r="KQ700" s="27"/>
      <c r="KR700" s="27"/>
      <c r="KS700" s="27"/>
      <c r="KT700" s="27"/>
    </row>
    <row r="701" spans="1:306" ht="12.75">
      <c r="A701" s="27"/>
      <c r="B701" s="27"/>
      <c r="K701" s="14"/>
      <c r="R701" s="14"/>
      <c r="AA701" s="14"/>
      <c r="AH701" s="14"/>
      <c r="IY701" s="27"/>
      <c r="IZ701" s="27"/>
      <c r="JA701" s="27"/>
      <c r="JB701" s="27"/>
      <c r="JC701" s="27"/>
      <c r="JD701" s="27"/>
      <c r="JE701" s="27"/>
      <c r="JF701" s="27"/>
      <c r="JG701" s="27"/>
      <c r="JH701" s="27"/>
      <c r="JI701" s="27"/>
      <c r="JJ701" s="27"/>
      <c r="JK701" s="27"/>
      <c r="JL701" s="27"/>
      <c r="JM701" s="27"/>
      <c r="JN701" s="27"/>
      <c r="JO701" s="27"/>
      <c r="JP701" s="27"/>
      <c r="JQ701" s="27"/>
      <c r="JR701" s="27"/>
      <c r="JS701" s="27"/>
      <c r="JT701" s="27"/>
      <c r="JU701" s="27"/>
      <c r="JV701" s="27"/>
      <c r="JW701" s="27"/>
      <c r="JX701" s="27"/>
      <c r="JY701" s="27"/>
      <c r="JZ701" s="27"/>
      <c r="KA701" s="27"/>
      <c r="KB701" s="27"/>
      <c r="KC701" s="27"/>
      <c r="KD701" s="27"/>
      <c r="KE701" s="27"/>
      <c r="KF701" s="27"/>
      <c r="KG701" s="27"/>
      <c r="KH701" s="27"/>
      <c r="KI701" s="27"/>
      <c r="KJ701" s="27"/>
      <c r="KK701" s="27"/>
      <c r="KL701" s="27"/>
      <c r="KM701" s="27"/>
      <c r="KN701" s="27"/>
      <c r="KO701" s="27"/>
      <c r="KP701" s="27"/>
      <c r="KQ701" s="27"/>
      <c r="KR701" s="27"/>
      <c r="KS701" s="27"/>
      <c r="KT701" s="27"/>
    </row>
    <row r="702" spans="1:306" ht="12.75">
      <c r="A702" s="27"/>
      <c r="B702" s="27"/>
      <c r="K702" s="14"/>
      <c r="R702" s="14"/>
      <c r="AA702" s="14"/>
      <c r="AH702" s="14"/>
      <c r="IY702" s="27"/>
      <c r="IZ702" s="27"/>
      <c r="JA702" s="27"/>
      <c r="JB702" s="27"/>
      <c r="JC702" s="27"/>
      <c r="JD702" s="27"/>
      <c r="JE702" s="27"/>
      <c r="JF702" s="27"/>
      <c r="JG702" s="27"/>
      <c r="JH702" s="27"/>
      <c r="JI702" s="27"/>
      <c r="JJ702" s="27"/>
      <c r="JK702" s="27"/>
      <c r="JL702" s="27"/>
      <c r="JM702" s="27"/>
      <c r="JN702" s="27"/>
      <c r="JO702" s="27"/>
      <c r="JP702" s="27"/>
      <c r="JQ702" s="27"/>
      <c r="JR702" s="27"/>
      <c r="JS702" s="27"/>
      <c r="JT702" s="27"/>
      <c r="JU702" s="27"/>
      <c r="JV702" s="27"/>
      <c r="JW702" s="27"/>
      <c r="JX702" s="27"/>
      <c r="JY702" s="27"/>
      <c r="JZ702" s="27"/>
      <c r="KA702" s="27"/>
      <c r="KB702" s="27"/>
      <c r="KC702" s="27"/>
      <c r="KD702" s="27"/>
      <c r="KE702" s="27"/>
      <c r="KF702" s="27"/>
      <c r="KG702" s="27"/>
      <c r="KH702" s="27"/>
      <c r="KI702" s="27"/>
      <c r="KJ702" s="27"/>
      <c r="KK702" s="27"/>
      <c r="KL702" s="27"/>
      <c r="KM702" s="27"/>
      <c r="KN702" s="27"/>
      <c r="KO702" s="27"/>
      <c r="KP702" s="27"/>
      <c r="KQ702" s="27"/>
      <c r="KR702" s="27"/>
      <c r="KS702" s="27"/>
      <c r="KT702" s="27"/>
    </row>
    <row r="703" spans="1:306" ht="12.75">
      <c r="A703" s="27"/>
      <c r="B703" s="27"/>
      <c r="K703" s="14"/>
      <c r="R703" s="14"/>
      <c r="AA703" s="14"/>
      <c r="AH703" s="14"/>
      <c r="IY703" s="27"/>
      <c r="IZ703" s="27"/>
      <c r="JA703" s="27"/>
      <c r="JB703" s="27"/>
      <c r="JC703" s="27"/>
      <c r="JD703" s="27"/>
      <c r="JE703" s="27"/>
      <c r="JF703" s="27"/>
      <c r="JG703" s="27"/>
      <c r="JH703" s="27"/>
      <c r="JI703" s="27"/>
      <c r="JJ703" s="27"/>
      <c r="JK703" s="27"/>
      <c r="JL703" s="27"/>
      <c r="JM703" s="27"/>
      <c r="JN703" s="27"/>
      <c r="JO703" s="27"/>
      <c r="JP703" s="27"/>
      <c r="JQ703" s="27"/>
      <c r="JR703" s="27"/>
      <c r="JS703" s="27"/>
      <c r="JT703" s="27"/>
      <c r="JU703" s="27"/>
      <c r="JV703" s="27"/>
      <c r="JW703" s="27"/>
      <c r="JX703" s="27"/>
      <c r="JY703" s="27"/>
      <c r="JZ703" s="27"/>
      <c r="KA703" s="27"/>
      <c r="KB703" s="27"/>
      <c r="KC703" s="27"/>
      <c r="KD703" s="27"/>
      <c r="KE703" s="27"/>
      <c r="KF703" s="27"/>
      <c r="KG703" s="27"/>
      <c r="KH703" s="27"/>
      <c r="KI703" s="27"/>
      <c r="KJ703" s="27"/>
      <c r="KK703" s="27"/>
      <c r="KL703" s="27"/>
      <c r="KM703" s="27"/>
      <c r="KN703" s="27"/>
      <c r="KO703" s="27"/>
      <c r="KP703" s="27"/>
      <c r="KQ703" s="27"/>
      <c r="KR703" s="27"/>
      <c r="KS703" s="27"/>
      <c r="KT703" s="27"/>
    </row>
    <row r="704" spans="1:306" ht="12.75">
      <c r="A704" s="27"/>
      <c r="B704" s="27"/>
      <c r="K704" s="14"/>
      <c r="R704" s="14"/>
      <c r="AA704" s="14"/>
      <c r="AH704" s="14"/>
      <c r="IY704" s="27"/>
      <c r="IZ704" s="27"/>
      <c r="JA704" s="27"/>
      <c r="JB704" s="27"/>
      <c r="JC704" s="27"/>
      <c r="JD704" s="27"/>
      <c r="JE704" s="27"/>
      <c r="JF704" s="27"/>
      <c r="JG704" s="27"/>
      <c r="JH704" s="27"/>
      <c r="JI704" s="27"/>
      <c r="JJ704" s="27"/>
      <c r="JK704" s="27"/>
      <c r="JL704" s="27"/>
      <c r="JM704" s="27"/>
      <c r="JN704" s="27"/>
      <c r="JO704" s="27"/>
      <c r="JP704" s="27"/>
      <c r="JQ704" s="27"/>
      <c r="JR704" s="27"/>
      <c r="JS704" s="27"/>
      <c r="JT704" s="27"/>
      <c r="JU704" s="27"/>
      <c r="JV704" s="27"/>
      <c r="JW704" s="27"/>
      <c r="JX704" s="27"/>
      <c r="JY704" s="27"/>
      <c r="JZ704" s="27"/>
      <c r="KA704" s="27"/>
      <c r="KB704" s="27"/>
      <c r="KC704" s="27"/>
      <c r="KD704" s="27"/>
      <c r="KE704" s="27"/>
      <c r="KF704" s="27"/>
      <c r="KG704" s="27"/>
      <c r="KH704" s="27"/>
      <c r="KI704" s="27"/>
      <c r="KJ704" s="27"/>
      <c r="KK704" s="27"/>
      <c r="KL704" s="27"/>
      <c r="KM704" s="27"/>
      <c r="KN704" s="27"/>
      <c r="KO704" s="27"/>
      <c r="KP704" s="27"/>
      <c r="KQ704" s="27"/>
      <c r="KR704" s="27"/>
      <c r="KS704" s="27"/>
      <c r="KT704" s="27"/>
    </row>
    <row r="705" spans="1:306" ht="12.75">
      <c r="A705" s="27"/>
      <c r="B705" s="27"/>
      <c r="K705" s="14"/>
      <c r="R705" s="14"/>
      <c r="AA705" s="14"/>
      <c r="AH705" s="14"/>
      <c r="IY705" s="27"/>
      <c r="IZ705" s="27"/>
      <c r="JA705" s="27"/>
      <c r="JB705" s="27"/>
      <c r="JC705" s="27"/>
      <c r="JD705" s="27"/>
      <c r="JE705" s="27"/>
      <c r="JF705" s="27"/>
      <c r="JG705" s="27"/>
      <c r="JH705" s="27"/>
      <c r="JI705" s="27"/>
      <c r="JJ705" s="27"/>
      <c r="JK705" s="27"/>
      <c r="JL705" s="27"/>
      <c r="JM705" s="27"/>
      <c r="JN705" s="27"/>
      <c r="JO705" s="27"/>
      <c r="JP705" s="27"/>
      <c r="JQ705" s="27"/>
      <c r="JR705" s="27"/>
      <c r="JS705" s="27"/>
      <c r="JT705" s="27"/>
      <c r="JU705" s="27"/>
      <c r="JV705" s="27"/>
      <c r="JW705" s="27"/>
      <c r="JX705" s="27"/>
      <c r="JY705" s="27"/>
      <c r="JZ705" s="27"/>
      <c r="KA705" s="27"/>
      <c r="KB705" s="27"/>
      <c r="KC705" s="27"/>
      <c r="KD705" s="27"/>
      <c r="KE705" s="27"/>
      <c r="KF705" s="27"/>
      <c r="KG705" s="27"/>
      <c r="KH705" s="27"/>
      <c r="KI705" s="27"/>
      <c r="KJ705" s="27"/>
      <c r="KK705" s="27"/>
      <c r="KL705" s="27"/>
      <c r="KM705" s="27"/>
      <c r="KN705" s="27"/>
      <c r="KO705" s="27"/>
      <c r="KP705" s="27"/>
      <c r="KQ705" s="27"/>
      <c r="KR705" s="27"/>
      <c r="KS705" s="27"/>
      <c r="KT705" s="27"/>
    </row>
    <row r="706" spans="1:306" ht="12.75">
      <c r="A706" s="27"/>
      <c r="B706" s="27"/>
      <c r="K706" s="14"/>
      <c r="R706" s="14"/>
      <c r="AA706" s="14"/>
      <c r="AH706" s="14"/>
      <c r="IY706" s="27"/>
      <c r="IZ706" s="27"/>
      <c r="JA706" s="27"/>
      <c r="JB706" s="27"/>
      <c r="JC706" s="27"/>
      <c r="JD706" s="27"/>
      <c r="JE706" s="27"/>
      <c r="JF706" s="27"/>
      <c r="JG706" s="27"/>
      <c r="JH706" s="27"/>
      <c r="JI706" s="27"/>
      <c r="JJ706" s="27"/>
      <c r="JK706" s="27"/>
      <c r="JL706" s="27"/>
      <c r="JM706" s="27"/>
      <c r="JN706" s="27"/>
      <c r="JO706" s="27"/>
      <c r="JP706" s="27"/>
      <c r="JQ706" s="27"/>
      <c r="JR706" s="27"/>
      <c r="JS706" s="27"/>
      <c r="JT706" s="27"/>
      <c r="JU706" s="27"/>
      <c r="JV706" s="27"/>
      <c r="JW706" s="27"/>
      <c r="JX706" s="27"/>
      <c r="JY706" s="27"/>
      <c r="JZ706" s="27"/>
      <c r="KA706" s="27"/>
      <c r="KB706" s="27"/>
      <c r="KC706" s="27"/>
      <c r="KD706" s="27"/>
      <c r="KE706" s="27"/>
      <c r="KF706" s="27"/>
      <c r="KG706" s="27"/>
      <c r="KH706" s="27"/>
      <c r="KI706" s="27"/>
      <c r="KJ706" s="27"/>
      <c r="KK706" s="27"/>
      <c r="KL706" s="27"/>
      <c r="KM706" s="27"/>
      <c r="KN706" s="27"/>
      <c r="KO706" s="27"/>
      <c r="KP706" s="27"/>
      <c r="KQ706" s="27"/>
      <c r="KR706" s="27"/>
      <c r="KS706" s="27"/>
      <c r="KT706" s="27"/>
    </row>
    <row r="707" spans="1:306" ht="12.75">
      <c r="A707" s="27"/>
      <c r="B707" s="27"/>
      <c r="K707" s="14"/>
      <c r="R707" s="14"/>
      <c r="AA707" s="14"/>
      <c r="AH707" s="14"/>
      <c r="IY707" s="27"/>
      <c r="IZ707" s="27"/>
      <c r="JA707" s="27"/>
      <c r="JB707" s="27"/>
      <c r="JC707" s="27"/>
      <c r="JD707" s="27"/>
      <c r="JE707" s="27"/>
      <c r="JF707" s="27"/>
      <c r="JG707" s="27"/>
      <c r="JH707" s="27"/>
      <c r="JI707" s="27"/>
      <c r="JJ707" s="27"/>
      <c r="JK707" s="27"/>
      <c r="JL707" s="27"/>
      <c r="JM707" s="27"/>
      <c r="JN707" s="27"/>
      <c r="JO707" s="27"/>
      <c r="JP707" s="27"/>
      <c r="JQ707" s="27"/>
      <c r="JR707" s="27"/>
      <c r="JS707" s="27"/>
      <c r="JT707" s="27"/>
      <c r="JU707" s="27"/>
      <c r="JV707" s="27"/>
      <c r="JW707" s="27"/>
      <c r="JX707" s="27"/>
      <c r="JY707" s="27"/>
      <c r="JZ707" s="27"/>
      <c r="KA707" s="27"/>
      <c r="KB707" s="27"/>
      <c r="KC707" s="27"/>
      <c r="KD707" s="27"/>
      <c r="KE707" s="27"/>
      <c r="KF707" s="27"/>
      <c r="KG707" s="27"/>
      <c r="KH707" s="27"/>
      <c r="KI707" s="27"/>
      <c r="KJ707" s="27"/>
      <c r="KK707" s="27"/>
      <c r="KL707" s="27"/>
      <c r="KM707" s="27"/>
      <c r="KN707" s="27"/>
      <c r="KO707" s="27"/>
      <c r="KP707" s="27"/>
      <c r="KQ707" s="27"/>
      <c r="KR707" s="27"/>
      <c r="KS707" s="27"/>
      <c r="KT707" s="27"/>
    </row>
    <row r="708" spans="1:306" ht="12.75">
      <c r="A708" s="27"/>
      <c r="B708" s="27"/>
      <c r="K708" s="14"/>
      <c r="R708" s="14"/>
      <c r="AA708" s="14"/>
      <c r="AH708" s="14"/>
      <c r="IY708" s="27"/>
      <c r="IZ708" s="27"/>
      <c r="JA708" s="27"/>
      <c r="JB708" s="27"/>
      <c r="JC708" s="27"/>
      <c r="JD708" s="27"/>
      <c r="JE708" s="27"/>
      <c r="JF708" s="27"/>
      <c r="JG708" s="27"/>
      <c r="JH708" s="27"/>
      <c r="JI708" s="27"/>
      <c r="JJ708" s="27"/>
      <c r="JK708" s="27"/>
      <c r="JL708" s="27"/>
      <c r="JM708" s="27"/>
      <c r="JN708" s="27"/>
      <c r="JO708" s="27"/>
      <c r="JP708" s="27"/>
      <c r="JQ708" s="27"/>
      <c r="JR708" s="27"/>
      <c r="JS708" s="27"/>
      <c r="JT708" s="27"/>
      <c r="JU708" s="27"/>
      <c r="JV708" s="27"/>
      <c r="JW708" s="27"/>
      <c r="JX708" s="27"/>
      <c r="JY708" s="27"/>
      <c r="JZ708" s="27"/>
      <c r="KA708" s="27"/>
      <c r="KB708" s="27"/>
      <c r="KC708" s="27"/>
      <c r="KD708" s="27"/>
      <c r="KE708" s="27"/>
      <c r="KF708" s="27"/>
      <c r="KG708" s="27"/>
      <c r="KH708" s="27"/>
      <c r="KI708" s="27"/>
      <c r="KJ708" s="27"/>
      <c r="KK708" s="27"/>
      <c r="KL708" s="27"/>
      <c r="KM708" s="27"/>
      <c r="KN708" s="27"/>
      <c r="KO708" s="27"/>
      <c r="KP708" s="27"/>
      <c r="KQ708" s="27"/>
      <c r="KR708" s="27"/>
      <c r="KS708" s="27"/>
      <c r="KT708" s="27"/>
    </row>
    <row r="709" spans="1:306" ht="12.75">
      <c r="A709" s="27"/>
      <c r="B709" s="27"/>
      <c r="K709" s="14"/>
      <c r="R709" s="14"/>
      <c r="AA709" s="14"/>
      <c r="AH709" s="14"/>
      <c r="IY709" s="27"/>
      <c r="IZ709" s="27"/>
      <c r="JA709" s="27"/>
      <c r="JB709" s="27"/>
      <c r="JC709" s="27"/>
      <c r="JD709" s="27"/>
      <c r="JE709" s="27"/>
      <c r="JF709" s="27"/>
      <c r="JG709" s="27"/>
      <c r="JH709" s="27"/>
      <c r="JI709" s="27"/>
      <c r="JJ709" s="27"/>
      <c r="JK709" s="27"/>
      <c r="JL709" s="27"/>
      <c r="JM709" s="27"/>
      <c r="JN709" s="27"/>
      <c r="JO709" s="27"/>
      <c r="JP709" s="27"/>
      <c r="JQ709" s="27"/>
      <c r="JR709" s="27"/>
      <c r="JS709" s="27"/>
      <c r="JT709" s="27"/>
      <c r="JU709" s="27"/>
      <c r="JV709" s="27"/>
      <c r="JW709" s="27"/>
      <c r="JX709" s="27"/>
      <c r="JY709" s="27"/>
      <c r="JZ709" s="27"/>
      <c r="KA709" s="27"/>
      <c r="KB709" s="27"/>
      <c r="KC709" s="27"/>
      <c r="KD709" s="27"/>
      <c r="KE709" s="27"/>
      <c r="KF709" s="27"/>
      <c r="KG709" s="27"/>
      <c r="KH709" s="27"/>
      <c r="KI709" s="27"/>
      <c r="KJ709" s="27"/>
      <c r="KK709" s="27"/>
      <c r="KL709" s="27"/>
      <c r="KM709" s="27"/>
      <c r="KN709" s="27"/>
      <c r="KO709" s="27"/>
      <c r="KP709" s="27"/>
      <c r="KQ709" s="27"/>
      <c r="KR709" s="27"/>
      <c r="KS709" s="27"/>
      <c r="KT709" s="27"/>
    </row>
    <row r="710" spans="1:306" ht="12.75">
      <c r="A710" s="27"/>
      <c r="B710" s="27"/>
      <c r="K710" s="14"/>
      <c r="R710" s="14"/>
      <c r="AA710" s="14"/>
      <c r="AH710" s="14"/>
      <c r="IY710" s="27"/>
      <c r="IZ710" s="27"/>
      <c r="JA710" s="27"/>
      <c r="JB710" s="27"/>
      <c r="JC710" s="27"/>
      <c r="JD710" s="27"/>
      <c r="JE710" s="27"/>
      <c r="JF710" s="27"/>
      <c r="JG710" s="27"/>
      <c r="JH710" s="27"/>
      <c r="JI710" s="27"/>
      <c r="JJ710" s="27"/>
      <c r="JK710" s="27"/>
      <c r="JL710" s="27"/>
      <c r="JM710" s="27"/>
      <c r="JN710" s="27"/>
      <c r="JO710" s="27"/>
      <c r="JP710" s="27"/>
      <c r="JQ710" s="27"/>
      <c r="JR710" s="27"/>
      <c r="JS710" s="27"/>
      <c r="JT710" s="27"/>
      <c r="JU710" s="27"/>
      <c r="JV710" s="27"/>
      <c r="JW710" s="27"/>
      <c r="JX710" s="27"/>
      <c r="JY710" s="27"/>
      <c r="JZ710" s="27"/>
      <c r="KA710" s="27"/>
      <c r="KB710" s="27"/>
      <c r="KC710" s="27"/>
      <c r="KD710" s="27"/>
      <c r="KE710" s="27"/>
      <c r="KF710" s="27"/>
      <c r="KG710" s="27"/>
      <c r="KH710" s="27"/>
      <c r="KI710" s="27"/>
      <c r="KJ710" s="27"/>
      <c r="KK710" s="27"/>
      <c r="KL710" s="27"/>
      <c r="KM710" s="27"/>
      <c r="KN710" s="27"/>
      <c r="KO710" s="27"/>
      <c r="KP710" s="27"/>
      <c r="KQ710" s="27"/>
      <c r="KR710" s="27"/>
      <c r="KS710" s="27"/>
      <c r="KT710" s="27"/>
    </row>
    <row r="711" spans="1:306" ht="12.75">
      <c r="A711" s="27"/>
      <c r="B711" s="27"/>
      <c r="K711" s="14"/>
      <c r="R711" s="14"/>
      <c r="AA711" s="14"/>
      <c r="AH711" s="14"/>
      <c r="IY711" s="27"/>
      <c r="IZ711" s="27"/>
      <c r="JA711" s="27"/>
      <c r="JB711" s="27"/>
      <c r="JC711" s="27"/>
      <c r="JD711" s="27"/>
      <c r="JE711" s="27"/>
      <c r="JF711" s="27"/>
      <c r="JG711" s="27"/>
      <c r="JH711" s="27"/>
      <c r="JI711" s="27"/>
      <c r="JJ711" s="27"/>
      <c r="JK711" s="27"/>
      <c r="JL711" s="27"/>
      <c r="JM711" s="27"/>
      <c r="JN711" s="27"/>
      <c r="JO711" s="27"/>
      <c r="JP711" s="27"/>
      <c r="JQ711" s="27"/>
      <c r="JR711" s="27"/>
      <c r="JS711" s="27"/>
      <c r="JT711" s="27"/>
      <c r="JU711" s="27"/>
      <c r="JV711" s="27"/>
      <c r="JW711" s="27"/>
      <c r="JX711" s="27"/>
      <c r="JY711" s="27"/>
      <c r="JZ711" s="27"/>
      <c r="KA711" s="27"/>
      <c r="KB711" s="27"/>
      <c r="KC711" s="27"/>
      <c r="KD711" s="27"/>
      <c r="KE711" s="27"/>
      <c r="KF711" s="27"/>
      <c r="KG711" s="27"/>
      <c r="KH711" s="27"/>
      <c r="KI711" s="27"/>
      <c r="KJ711" s="27"/>
      <c r="KK711" s="27"/>
      <c r="KL711" s="27"/>
      <c r="KM711" s="27"/>
      <c r="KN711" s="27"/>
      <c r="KO711" s="27"/>
      <c r="KP711" s="27"/>
      <c r="KQ711" s="27"/>
      <c r="KR711" s="27"/>
      <c r="KS711" s="27"/>
      <c r="KT711" s="27"/>
    </row>
    <row r="712" spans="1:306" ht="12.75">
      <c r="A712" s="27"/>
      <c r="B712" s="27"/>
      <c r="K712" s="14"/>
      <c r="R712" s="14"/>
      <c r="AA712" s="14"/>
      <c r="AH712" s="14"/>
      <c r="IY712" s="27"/>
      <c r="IZ712" s="27"/>
      <c r="JA712" s="27"/>
      <c r="JB712" s="27"/>
      <c r="JC712" s="27"/>
      <c r="JD712" s="27"/>
      <c r="JE712" s="27"/>
      <c r="JF712" s="27"/>
      <c r="JG712" s="27"/>
      <c r="JH712" s="27"/>
      <c r="JI712" s="27"/>
      <c r="JJ712" s="27"/>
      <c r="JK712" s="27"/>
      <c r="JL712" s="27"/>
      <c r="JM712" s="27"/>
      <c r="JN712" s="27"/>
      <c r="JO712" s="27"/>
      <c r="JP712" s="27"/>
      <c r="JQ712" s="27"/>
      <c r="JR712" s="27"/>
      <c r="JS712" s="27"/>
      <c r="JT712" s="27"/>
      <c r="JU712" s="27"/>
      <c r="JV712" s="27"/>
      <c r="JW712" s="27"/>
      <c r="JX712" s="27"/>
      <c r="JY712" s="27"/>
      <c r="JZ712" s="27"/>
      <c r="KA712" s="27"/>
      <c r="KB712" s="27"/>
      <c r="KC712" s="27"/>
      <c r="KD712" s="27"/>
      <c r="KE712" s="27"/>
      <c r="KF712" s="27"/>
      <c r="KG712" s="27"/>
      <c r="KH712" s="27"/>
      <c r="KI712" s="27"/>
      <c r="KJ712" s="27"/>
      <c r="KK712" s="27"/>
      <c r="KL712" s="27"/>
      <c r="KM712" s="27"/>
      <c r="KN712" s="27"/>
      <c r="KO712" s="27"/>
      <c r="KP712" s="27"/>
      <c r="KQ712" s="27"/>
      <c r="KR712" s="27"/>
      <c r="KS712" s="27"/>
      <c r="KT712" s="27"/>
    </row>
    <row r="713" spans="1:306" ht="12.75">
      <c r="A713" s="27"/>
      <c r="B713" s="27"/>
      <c r="K713" s="14"/>
      <c r="R713" s="14"/>
      <c r="AA713" s="14"/>
      <c r="AH713" s="14"/>
      <c r="IY713" s="27"/>
      <c r="IZ713" s="27"/>
      <c r="JA713" s="27"/>
      <c r="JB713" s="27"/>
      <c r="JC713" s="27"/>
      <c r="JD713" s="27"/>
      <c r="JE713" s="27"/>
      <c r="JF713" s="27"/>
      <c r="JG713" s="27"/>
      <c r="JH713" s="27"/>
      <c r="JI713" s="27"/>
      <c r="JJ713" s="27"/>
      <c r="JK713" s="27"/>
      <c r="JL713" s="27"/>
      <c r="JM713" s="27"/>
      <c r="JN713" s="27"/>
      <c r="JO713" s="27"/>
      <c r="JP713" s="27"/>
      <c r="JQ713" s="27"/>
      <c r="JR713" s="27"/>
      <c r="JS713" s="27"/>
      <c r="JT713" s="27"/>
      <c r="JU713" s="27"/>
      <c r="JV713" s="27"/>
      <c r="JW713" s="27"/>
      <c r="JX713" s="27"/>
      <c r="JY713" s="27"/>
      <c r="JZ713" s="27"/>
      <c r="KA713" s="27"/>
      <c r="KB713" s="27"/>
      <c r="KC713" s="27"/>
      <c r="KD713" s="27"/>
      <c r="KE713" s="27"/>
      <c r="KF713" s="27"/>
      <c r="KG713" s="27"/>
      <c r="KH713" s="27"/>
      <c r="KI713" s="27"/>
      <c r="KJ713" s="27"/>
      <c r="KK713" s="27"/>
      <c r="KL713" s="27"/>
      <c r="KM713" s="27"/>
      <c r="KN713" s="27"/>
      <c r="KO713" s="27"/>
      <c r="KP713" s="27"/>
      <c r="KQ713" s="27"/>
      <c r="KR713" s="27"/>
      <c r="KS713" s="27"/>
      <c r="KT713" s="27"/>
    </row>
    <row r="714" spans="1:306" ht="12.75">
      <c r="A714" s="27"/>
      <c r="B714" s="27"/>
      <c r="K714" s="14"/>
      <c r="R714" s="14"/>
      <c r="AA714" s="14"/>
      <c r="AH714" s="14"/>
      <c r="IY714" s="27"/>
      <c r="IZ714" s="27"/>
      <c r="JA714" s="27"/>
      <c r="JB714" s="27"/>
      <c r="JC714" s="27"/>
      <c r="JD714" s="27"/>
      <c r="JE714" s="27"/>
      <c r="JF714" s="27"/>
      <c r="JG714" s="27"/>
      <c r="JH714" s="27"/>
      <c r="JI714" s="27"/>
      <c r="JJ714" s="27"/>
      <c r="JK714" s="27"/>
      <c r="JL714" s="27"/>
      <c r="JM714" s="27"/>
      <c r="JN714" s="27"/>
      <c r="JO714" s="27"/>
      <c r="JP714" s="27"/>
      <c r="JQ714" s="27"/>
      <c r="JR714" s="27"/>
      <c r="JS714" s="27"/>
      <c r="JT714" s="27"/>
      <c r="JU714" s="27"/>
      <c r="JV714" s="27"/>
      <c r="JW714" s="27"/>
      <c r="JX714" s="27"/>
      <c r="JY714" s="27"/>
      <c r="JZ714" s="27"/>
      <c r="KA714" s="27"/>
      <c r="KB714" s="27"/>
      <c r="KC714" s="27"/>
      <c r="KD714" s="27"/>
      <c r="KE714" s="27"/>
      <c r="KF714" s="27"/>
      <c r="KG714" s="27"/>
      <c r="KH714" s="27"/>
      <c r="KI714" s="27"/>
      <c r="KJ714" s="27"/>
      <c r="KK714" s="27"/>
      <c r="KL714" s="27"/>
      <c r="KM714" s="27"/>
      <c r="KN714" s="27"/>
      <c r="KO714" s="27"/>
      <c r="KP714" s="27"/>
      <c r="KQ714" s="27"/>
      <c r="KR714" s="27"/>
      <c r="KS714" s="27"/>
      <c r="KT714" s="27"/>
    </row>
    <row r="715" spans="1:306" ht="12.75">
      <c r="A715" s="27"/>
      <c r="B715" s="27"/>
      <c r="K715" s="14"/>
      <c r="R715" s="14"/>
      <c r="AA715" s="14"/>
      <c r="AH715" s="14"/>
      <c r="IY715" s="27"/>
      <c r="IZ715" s="27"/>
      <c r="JA715" s="27"/>
      <c r="JB715" s="27"/>
      <c r="JC715" s="27"/>
      <c r="JD715" s="27"/>
      <c r="JE715" s="27"/>
      <c r="JF715" s="27"/>
      <c r="JG715" s="27"/>
      <c r="JH715" s="27"/>
      <c r="JI715" s="27"/>
      <c r="JJ715" s="27"/>
      <c r="JK715" s="27"/>
      <c r="JL715" s="27"/>
      <c r="JM715" s="27"/>
      <c r="JN715" s="27"/>
      <c r="JO715" s="27"/>
      <c r="JP715" s="27"/>
      <c r="JQ715" s="27"/>
      <c r="JR715" s="27"/>
      <c r="JS715" s="27"/>
      <c r="JT715" s="27"/>
      <c r="JU715" s="27"/>
      <c r="JV715" s="27"/>
      <c r="JW715" s="27"/>
      <c r="JX715" s="27"/>
      <c r="JY715" s="27"/>
      <c r="JZ715" s="27"/>
      <c r="KA715" s="27"/>
      <c r="KB715" s="27"/>
      <c r="KC715" s="27"/>
      <c r="KD715" s="27"/>
      <c r="KE715" s="27"/>
      <c r="KF715" s="27"/>
      <c r="KG715" s="27"/>
      <c r="KH715" s="27"/>
      <c r="KI715" s="27"/>
      <c r="KJ715" s="27"/>
      <c r="KK715" s="27"/>
      <c r="KL715" s="27"/>
      <c r="KM715" s="27"/>
      <c r="KN715" s="27"/>
      <c r="KO715" s="27"/>
      <c r="KP715" s="27"/>
      <c r="KQ715" s="27"/>
      <c r="KR715" s="27"/>
      <c r="KS715" s="27"/>
      <c r="KT715" s="27"/>
    </row>
    <row r="716" spans="1:306" ht="12.75">
      <c r="A716" s="27"/>
      <c r="B716" s="27"/>
      <c r="K716" s="14"/>
      <c r="R716" s="14"/>
      <c r="AA716" s="14"/>
      <c r="AH716" s="14"/>
      <c r="IY716" s="27"/>
      <c r="IZ716" s="27"/>
      <c r="JA716" s="27"/>
      <c r="JB716" s="27"/>
      <c r="JC716" s="27"/>
      <c r="JD716" s="27"/>
      <c r="JE716" s="27"/>
      <c r="JF716" s="27"/>
      <c r="JG716" s="27"/>
      <c r="JH716" s="27"/>
      <c r="JI716" s="27"/>
      <c r="JJ716" s="27"/>
      <c r="JK716" s="27"/>
      <c r="JL716" s="27"/>
      <c r="JM716" s="27"/>
      <c r="JN716" s="27"/>
      <c r="JO716" s="27"/>
      <c r="JP716" s="27"/>
      <c r="JQ716" s="27"/>
      <c r="JR716" s="27"/>
      <c r="JS716" s="27"/>
      <c r="JT716" s="27"/>
      <c r="JU716" s="27"/>
      <c r="JV716" s="27"/>
      <c r="JW716" s="27"/>
      <c r="JX716" s="27"/>
      <c r="JY716" s="27"/>
      <c r="JZ716" s="27"/>
      <c r="KA716" s="27"/>
      <c r="KB716" s="27"/>
      <c r="KC716" s="27"/>
      <c r="KD716" s="27"/>
      <c r="KE716" s="27"/>
      <c r="KF716" s="27"/>
      <c r="KG716" s="27"/>
      <c r="KH716" s="27"/>
      <c r="KI716" s="27"/>
      <c r="KJ716" s="27"/>
      <c r="KK716" s="27"/>
      <c r="KL716" s="27"/>
      <c r="KM716" s="27"/>
      <c r="KN716" s="27"/>
      <c r="KO716" s="27"/>
      <c r="KP716" s="27"/>
      <c r="KQ716" s="27"/>
      <c r="KR716" s="27"/>
      <c r="KS716" s="27"/>
      <c r="KT716" s="27"/>
    </row>
    <row r="717" spans="1:306" ht="12.75">
      <c r="A717" s="27"/>
      <c r="B717" s="27"/>
      <c r="K717" s="14"/>
      <c r="R717" s="14"/>
      <c r="AA717" s="14"/>
      <c r="AH717" s="14"/>
      <c r="IY717" s="27"/>
      <c r="IZ717" s="27"/>
      <c r="JA717" s="27"/>
      <c r="JB717" s="27"/>
      <c r="JC717" s="27"/>
      <c r="JD717" s="27"/>
      <c r="JE717" s="27"/>
      <c r="JF717" s="27"/>
      <c r="JG717" s="27"/>
      <c r="JH717" s="27"/>
      <c r="JI717" s="27"/>
      <c r="JJ717" s="27"/>
      <c r="JK717" s="27"/>
      <c r="JL717" s="27"/>
      <c r="JM717" s="27"/>
      <c r="JN717" s="27"/>
      <c r="JO717" s="27"/>
      <c r="JP717" s="27"/>
      <c r="JQ717" s="27"/>
      <c r="JR717" s="27"/>
      <c r="JS717" s="27"/>
      <c r="JT717" s="27"/>
      <c r="JU717" s="27"/>
      <c r="JV717" s="27"/>
      <c r="JW717" s="27"/>
      <c r="JX717" s="27"/>
      <c r="JY717" s="27"/>
      <c r="JZ717" s="27"/>
      <c r="KA717" s="27"/>
      <c r="KB717" s="27"/>
      <c r="KC717" s="27"/>
      <c r="KD717" s="27"/>
      <c r="KE717" s="27"/>
      <c r="KF717" s="27"/>
      <c r="KG717" s="27"/>
      <c r="KH717" s="27"/>
      <c r="KI717" s="27"/>
      <c r="KJ717" s="27"/>
      <c r="KK717" s="27"/>
      <c r="KL717" s="27"/>
      <c r="KM717" s="27"/>
      <c r="KN717" s="27"/>
      <c r="KO717" s="27"/>
      <c r="KP717" s="27"/>
      <c r="KQ717" s="27"/>
      <c r="KR717" s="27"/>
      <c r="KS717" s="27"/>
      <c r="KT717" s="27"/>
    </row>
    <row r="718" spans="1:306" ht="12.75">
      <c r="A718" s="27"/>
      <c r="B718" s="27"/>
      <c r="K718" s="14"/>
      <c r="R718" s="14"/>
      <c r="AA718" s="14"/>
      <c r="AH718" s="14"/>
      <c r="IY718" s="27"/>
      <c r="IZ718" s="27"/>
      <c r="JA718" s="27"/>
      <c r="JB718" s="27"/>
      <c r="JC718" s="27"/>
      <c r="JD718" s="27"/>
      <c r="JE718" s="27"/>
      <c r="JF718" s="27"/>
      <c r="JG718" s="27"/>
      <c r="JH718" s="27"/>
      <c r="JI718" s="27"/>
      <c r="JJ718" s="27"/>
      <c r="JK718" s="27"/>
      <c r="JL718" s="27"/>
      <c r="JM718" s="27"/>
      <c r="JN718" s="27"/>
      <c r="JO718" s="27"/>
      <c r="JP718" s="27"/>
      <c r="JQ718" s="27"/>
      <c r="JR718" s="27"/>
      <c r="JS718" s="27"/>
      <c r="JT718" s="27"/>
      <c r="JU718" s="27"/>
      <c r="JV718" s="27"/>
      <c r="JW718" s="27"/>
      <c r="JX718" s="27"/>
      <c r="JY718" s="27"/>
      <c r="JZ718" s="27"/>
      <c r="KA718" s="27"/>
      <c r="KB718" s="27"/>
      <c r="KC718" s="27"/>
      <c r="KD718" s="27"/>
      <c r="KE718" s="27"/>
      <c r="KF718" s="27"/>
      <c r="KG718" s="27"/>
      <c r="KH718" s="27"/>
      <c r="KI718" s="27"/>
      <c r="KJ718" s="27"/>
      <c r="KK718" s="27"/>
      <c r="KL718" s="27"/>
      <c r="KM718" s="27"/>
      <c r="KN718" s="27"/>
      <c r="KO718" s="27"/>
      <c r="KP718" s="27"/>
      <c r="KQ718" s="27"/>
      <c r="KR718" s="27"/>
      <c r="KS718" s="27"/>
      <c r="KT718" s="27"/>
    </row>
    <row r="719" spans="1:306" ht="12.75">
      <c r="A719" s="27"/>
      <c r="B719" s="27"/>
      <c r="K719" s="14"/>
      <c r="R719" s="14"/>
      <c r="AA719" s="14"/>
      <c r="AH719" s="14"/>
      <c r="IY719" s="27"/>
      <c r="IZ719" s="27"/>
      <c r="JA719" s="27"/>
      <c r="JB719" s="27"/>
      <c r="JC719" s="27"/>
      <c r="JD719" s="27"/>
      <c r="JE719" s="27"/>
      <c r="JF719" s="27"/>
      <c r="JG719" s="27"/>
      <c r="JH719" s="27"/>
      <c r="JI719" s="27"/>
      <c r="JJ719" s="27"/>
      <c r="JK719" s="27"/>
      <c r="JL719" s="27"/>
      <c r="JM719" s="27"/>
      <c r="JN719" s="27"/>
      <c r="JO719" s="27"/>
      <c r="JP719" s="27"/>
      <c r="JQ719" s="27"/>
      <c r="JR719" s="27"/>
      <c r="JS719" s="27"/>
      <c r="JT719" s="27"/>
      <c r="JU719" s="27"/>
      <c r="JV719" s="27"/>
      <c r="JW719" s="27"/>
      <c r="JX719" s="27"/>
      <c r="JY719" s="27"/>
      <c r="JZ719" s="27"/>
      <c r="KA719" s="27"/>
      <c r="KB719" s="27"/>
      <c r="KC719" s="27"/>
      <c r="KD719" s="27"/>
      <c r="KE719" s="27"/>
      <c r="KF719" s="27"/>
      <c r="KG719" s="27"/>
      <c r="KH719" s="27"/>
      <c r="KI719" s="27"/>
      <c r="KJ719" s="27"/>
      <c r="KK719" s="27"/>
      <c r="KL719" s="27"/>
      <c r="KM719" s="27"/>
      <c r="KN719" s="27"/>
      <c r="KO719" s="27"/>
      <c r="KP719" s="27"/>
      <c r="KQ719" s="27"/>
      <c r="KR719" s="27"/>
      <c r="KS719" s="27"/>
      <c r="KT719" s="27"/>
    </row>
    <row r="720" spans="1:306" ht="12.75">
      <c r="A720" s="27"/>
      <c r="B720" s="27"/>
      <c r="K720" s="14"/>
      <c r="R720" s="14"/>
      <c r="AA720" s="14"/>
      <c r="AH720" s="14"/>
      <c r="IY720" s="27"/>
      <c r="IZ720" s="27"/>
      <c r="JA720" s="27"/>
      <c r="JB720" s="27"/>
      <c r="JC720" s="27"/>
      <c r="JD720" s="27"/>
      <c r="JE720" s="27"/>
      <c r="JF720" s="27"/>
      <c r="JG720" s="27"/>
      <c r="JH720" s="27"/>
      <c r="JI720" s="27"/>
      <c r="JJ720" s="27"/>
      <c r="JK720" s="27"/>
      <c r="JL720" s="27"/>
      <c r="JM720" s="27"/>
      <c r="JN720" s="27"/>
      <c r="JO720" s="27"/>
      <c r="JP720" s="27"/>
      <c r="JQ720" s="27"/>
      <c r="JR720" s="27"/>
      <c r="JS720" s="27"/>
      <c r="JT720" s="27"/>
      <c r="JU720" s="27"/>
      <c r="JV720" s="27"/>
      <c r="JW720" s="27"/>
      <c r="JX720" s="27"/>
      <c r="JY720" s="27"/>
      <c r="JZ720" s="27"/>
      <c r="KA720" s="27"/>
      <c r="KB720" s="27"/>
      <c r="KC720" s="27"/>
      <c r="KD720" s="27"/>
      <c r="KE720" s="27"/>
      <c r="KF720" s="27"/>
      <c r="KG720" s="27"/>
      <c r="KH720" s="27"/>
      <c r="KI720" s="27"/>
      <c r="KJ720" s="27"/>
      <c r="KK720" s="27"/>
      <c r="KL720" s="27"/>
      <c r="KM720" s="27"/>
      <c r="KN720" s="27"/>
      <c r="KO720" s="27"/>
      <c r="KP720" s="27"/>
      <c r="KQ720" s="27"/>
      <c r="KR720" s="27"/>
      <c r="KS720" s="27"/>
      <c r="KT720" s="27"/>
    </row>
    <row r="721" spans="1:306" ht="12.75">
      <c r="A721" s="27"/>
      <c r="B721" s="27"/>
      <c r="K721" s="14"/>
      <c r="R721" s="14"/>
      <c r="AA721" s="14"/>
      <c r="AH721" s="14"/>
      <c r="IY721" s="27"/>
      <c r="IZ721" s="27"/>
      <c r="JA721" s="27"/>
      <c r="JB721" s="27"/>
      <c r="JC721" s="27"/>
      <c r="JD721" s="27"/>
      <c r="JE721" s="27"/>
      <c r="JF721" s="27"/>
      <c r="JG721" s="27"/>
      <c r="JH721" s="27"/>
      <c r="JI721" s="27"/>
      <c r="JJ721" s="27"/>
      <c r="JK721" s="27"/>
      <c r="JL721" s="27"/>
      <c r="JM721" s="27"/>
      <c r="JN721" s="27"/>
      <c r="JO721" s="27"/>
      <c r="JP721" s="27"/>
      <c r="JQ721" s="27"/>
      <c r="JR721" s="27"/>
      <c r="JS721" s="27"/>
      <c r="JT721" s="27"/>
      <c r="JU721" s="27"/>
      <c r="JV721" s="27"/>
      <c r="JW721" s="27"/>
      <c r="JX721" s="27"/>
      <c r="JY721" s="27"/>
      <c r="JZ721" s="27"/>
      <c r="KA721" s="27"/>
      <c r="KB721" s="27"/>
      <c r="KC721" s="27"/>
      <c r="KD721" s="27"/>
      <c r="KE721" s="27"/>
      <c r="KF721" s="27"/>
      <c r="KG721" s="27"/>
      <c r="KH721" s="27"/>
      <c r="KI721" s="27"/>
      <c r="KJ721" s="27"/>
      <c r="KK721" s="27"/>
      <c r="KL721" s="27"/>
      <c r="KM721" s="27"/>
      <c r="KN721" s="27"/>
      <c r="KO721" s="27"/>
      <c r="KP721" s="27"/>
      <c r="KQ721" s="27"/>
      <c r="KR721" s="27"/>
      <c r="KS721" s="27"/>
      <c r="KT721" s="27"/>
    </row>
    <row r="722" spans="1:306" ht="12.75">
      <c r="A722" s="27"/>
      <c r="B722" s="27"/>
      <c r="K722" s="14"/>
      <c r="R722" s="14"/>
      <c r="AA722" s="14"/>
      <c r="AH722" s="14"/>
      <c r="IY722" s="27"/>
      <c r="IZ722" s="27"/>
      <c r="JA722" s="27"/>
      <c r="JB722" s="27"/>
      <c r="JC722" s="27"/>
      <c r="JD722" s="27"/>
      <c r="JE722" s="27"/>
      <c r="JF722" s="27"/>
      <c r="JG722" s="27"/>
      <c r="JH722" s="27"/>
      <c r="JI722" s="27"/>
      <c r="JJ722" s="27"/>
      <c r="JK722" s="27"/>
      <c r="JL722" s="27"/>
      <c r="JM722" s="27"/>
      <c r="JN722" s="27"/>
      <c r="JO722" s="27"/>
      <c r="JP722" s="27"/>
      <c r="JQ722" s="27"/>
      <c r="JR722" s="27"/>
      <c r="JS722" s="27"/>
      <c r="JT722" s="27"/>
      <c r="JU722" s="27"/>
      <c r="JV722" s="27"/>
      <c r="JW722" s="27"/>
      <c r="JX722" s="27"/>
      <c r="JY722" s="27"/>
      <c r="JZ722" s="27"/>
      <c r="KA722" s="27"/>
      <c r="KB722" s="27"/>
      <c r="KC722" s="27"/>
      <c r="KD722" s="27"/>
      <c r="KE722" s="27"/>
      <c r="KF722" s="27"/>
      <c r="KG722" s="27"/>
      <c r="KH722" s="27"/>
      <c r="KI722" s="27"/>
      <c r="KJ722" s="27"/>
      <c r="KK722" s="27"/>
      <c r="KL722" s="27"/>
      <c r="KM722" s="27"/>
      <c r="KN722" s="27"/>
      <c r="KO722" s="27"/>
      <c r="KP722" s="27"/>
      <c r="KQ722" s="27"/>
      <c r="KR722" s="27"/>
      <c r="KS722" s="27"/>
      <c r="KT722" s="27"/>
    </row>
    <row r="723" spans="1:306" ht="12.75">
      <c r="A723" s="27"/>
      <c r="B723" s="27"/>
      <c r="K723" s="14"/>
      <c r="R723" s="14"/>
      <c r="AA723" s="14"/>
      <c r="AH723" s="14"/>
      <c r="IY723" s="27"/>
      <c r="IZ723" s="27"/>
      <c r="JA723" s="27"/>
      <c r="JB723" s="27"/>
      <c r="JC723" s="27"/>
      <c r="JD723" s="27"/>
      <c r="JE723" s="27"/>
      <c r="JF723" s="27"/>
      <c r="JG723" s="27"/>
      <c r="JH723" s="27"/>
      <c r="JI723" s="27"/>
      <c r="JJ723" s="27"/>
      <c r="JK723" s="27"/>
      <c r="JL723" s="27"/>
      <c r="JM723" s="27"/>
      <c r="JN723" s="27"/>
      <c r="JO723" s="27"/>
      <c r="JP723" s="27"/>
      <c r="JQ723" s="27"/>
      <c r="JR723" s="27"/>
      <c r="JS723" s="27"/>
      <c r="JT723" s="27"/>
      <c r="JU723" s="27"/>
      <c r="JV723" s="27"/>
      <c r="JW723" s="27"/>
      <c r="JX723" s="27"/>
      <c r="JY723" s="27"/>
      <c r="JZ723" s="27"/>
      <c r="KA723" s="27"/>
      <c r="KB723" s="27"/>
      <c r="KC723" s="27"/>
      <c r="KD723" s="27"/>
      <c r="KE723" s="27"/>
      <c r="KF723" s="27"/>
      <c r="KG723" s="27"/>
      <c r="KH723" s="27"/>
      <c r="KI723" s="27"/>
      <c r="KJ723" s="27"/>
      <c r="KK723" s="27"/>
      <c r="KL723" s="27"/>
      <c r="KM723" s="27"/>
      <c r="KN723" s="27"/>
      <c r="KO723" s="27"/>
      <c r="KP723" s="27"/>
      <c r="KQ723" s="27"/>
      <c r="KR723" s="27"/>
      <c r="KS723" s="27"/>
      <c r="KT723" s="27"/>
    </row>
    <row r="724" spans="1:306" ht="12.75">
      <c r="A724" s="27"/>
      <c r="B724" s="27"/>
      <c r="K724" s="14"/>
      <c r="R724" s="14"/>
      <c r="AA724" s="14"/>
      <c r="AH724" s="14"/>
      <c r="IY724" s="27"/>
      <c r="IZ724" s="27"/>
      <c r="JA724" s="27"/>
      <c r="JB724" s="27"/>
      <c r="JC724" s="27"/>
      <c r="JD724" s="27"/>
      <c r="JE724" s="27"/>
      <c r="JF724" s="27"/>
      <c r="JG724" s="27"/>
      <c r="JH724" s="27"/>
      <c r="JI724" s="27"/>
      <c r="JJ724" s="27"/>
      <c r="JK724" s="27"/>
      <c r="JL724" s="27"/>
      <c r="JM724" s="27"/>
      <c r="JN724" s="27"/>
      <c r="JO724" s="27"/>
      <c r="JP724" s="27"/>
      <c r="JQ724" s="27"/>
      <c r="JR724" s="27"/>
      <c r="JS724" s="27"/>
      <c r="JT724" s="27"/>
      <c r="JU724" s="27"/>
      <c r="JV724" s="27"/>
      <c r="JW724" s="27"/>
      <c r="JX724" s="27"/>
      <c r="JY724" s="27"/>
      <c r="JZ724" s="27"/>
      <c r="KA724" s="27"/>
      <c r="KB724" s="27"/>
      <c r="KC724" s="27"/>
      <c r="KD724" s="27"/>
      <c r="KE724" s="27"/>
      <c r="KF724" s="27"/>
      <c r="KG724" s="27"/>
      <c r="KH724" s="27"/>
      <c r="KI724" s="27"/>
      <c r="KJ724" s="27"/>
      <c r="KK724" s="27"/>
      <c r="KL724" s="27"/>
      <c r="KM724" s="27"/>
      <c r="KN724" s="27"/>
      <c r="KO724" s="27"/>
      <c r="KP724" s="27"/>
      <c r="KQ724" s="27"/>
      <c r="KR724" s="27"/>
      <c r="KS724" s="27"/>
      <c r="KT724" s="27"/>
    </row>
    <row r="725" spans="1:306" ht="12.75">
      <c r="A725" s="27"/>
      <c r="B725" s="27"/>
      <c r="K725" s="14"/>
      <c r="R725" s="14"/>
      <c r="AA725" s="14"/>
      <c r="AH725" s="14"/>
      <c r="IY725" s="27"/>
      <c r="IZ725" s="27"/>
      <c r="JA725" s="27"/>
      <c r="JB725" s="27"/>
      <c r="JC725" s="27"/>
      <c r="JD725" s="27"/>
      <c r="JE725" s="27"/>
      <c r="JF725" s="27"/>
      <c r="JG725" s="27"/>
      <c r="JH725" s="27"/>
      <c r="JI725" s="27"/>
      <c r="JJ725" s="27"/>
      <c r="JK725" s="27"/>
      <c r="JL725" s="27"/>
      <c r="JM725" s="27"/>
      <c r="JN725" s="27"/>
      <c r="JO725" s="27"/>
      <c r="JP725" s="27"/>
      <c r="JQ725" s="27"/>
      <c r="JR725" s="27"/>
      <c r="JS725" s="27"/>
      <c r="JT725" s="27"/>
      <c r="JU725" s="27"/>
      <c r="JV725" s="27"/>
      <c r="JW725" s="27"/>
      <c r="JX725" s="27"/>
      <c r="JY725" s="27"/>
      <c r="JZ725" s="27"/>
      <c r="KA725" s="27"/>
      <c r="KB725" s="27"/>
      <c r="KC725" s="27"/>
      <c r="KD725" s="27"/>
      <c r="KE725" s="27"/>
      <c r="KF725" s="27"/>
      <c r="KG725" s="27"/>
      <c r="KH725" s="27"/>
      <c r="KI725" s="27"/>
      <c r="KJ725" s="27"/>
      <c r="KK725" s="27"/>
      <c r="KL725" s="27"/>
      <c r="KM725" s="27"/>
      <c r="KN725" s="27"/>
      <c r="KO725" s="27"/>
      <c r="KP725" s="27"/>
      <c r="KQ725" s="27"/>
      <c r="KR725" s="27"/>
      <c r="KS725" s="27"/>
      <c r="KT725" s="27"/>
    </row>
    <row r="726" spans="1:306" ht="12.75">
      <c r="A726" s="27"/>
      <c r="B726" s="27"/>
      <c r="K726" s="14"/>
      <c r="R726" s="14"/>
      <c r="AA726" s="14"/>
      <c r="AH726" s="14"/>
      <c r="IY726" s="27"/>
      <c r="IZ726" s="27"/>
      <c r="JA726" s="27"/>
      <c r="JB726" s="27"/>
      <c r="JC726" s="27"/>
      <c r="JD726" s="27"/>
      <c r="JE726" s="27"/>
      <c r="JF726" s="27"/>
      <c r="JG726" s="27"/>
      <c r="JH726" s="27"/>
      <c r="JI726" s="27"/>
      <c r="JJ726" s="27"/>
      <c r="JK726" s="27"/>
      <c r="JL726" s="27"/>
      <c r="JM726" s="27"/>
      <c r="JN726" s="27"/>
      <c r="JO726" s="27"/>
      <c r="JP726" s="27"/>
      <c r="JQ726" s="27"/>
      <c r="JR726" s="27"/>
      <c r="JS726" s="27"/>
      <c r="JT726" s="27"/>
      <c r="JU726" s="27"/>
      <c r="JV726" s="27"/>
      <c r="JW726" s="27"/>
      <c r="JX726" s="27"/>
      <c r="JY726" s="27"/>
      <c r="JZ726" s="27"/>
      <c r="KA726" s="27"/>
      <c r="KB726" s="27"/>
      <c r="KC726" s="27"/>
      <c r="KD726" s="27"/>
      <c r="KE726" s="27"/>
      <c r="KF726" s="27"/>
      <c r="KG726" s="27"/>
      <c r="KH726" s="27"/>
      <c r="KI726" s="27"/>
      <c r="KJ726" s="27"/>
      <c r="KK726" s="27"/>
      <c r="KL726" s="27"/>
      <c r="KM726" s="27"/>
      <c r="KN726" s="27"/>
      <c r="KO726" s="27"/>
      <c r="KP726" s="27"/>
      <c r="KQ726" s="27"/>
      <c r="KR726" s="27"/>
      <c r="KS726" s="27"/>
      <c r="KT726" s="27"/>
    </row>
    <row r="727" spans="1:306" ht="12.75">
      <c r="A727" s="27"/>
      <c r="B727" s="27"/>
      <c r="K727" s="14"/>
      <c r="R727" s="14"/>
      <c r="AA727" s="14"/>
      <c r="AH727" s="14"/>
      <c r="IY727" s="27"/>
      <c r="IZ727" s="27"/>
      <c r="JA727" s="27"/>
      <c r="JB727" s="27"/>
      <c r="JC727" s="27"/>
      <c r="JD727" s="27"/>
      <c r="JE727" s="27"/>
      <c r="JF727" s="27"/>
      <c r="JG727" s="27"/>
      <c r="JH727" s="27"/>
      <c r="JI727" s="27"/>
      <c r="JJ727" s="27"/>
      <c r="JK727" s="27"/>
      <c r="JL727" s="27"/>
      <c r="JM727" s="27"/>
      <c r="JN727" s="27"/>
      <c r="JO727" s="27"/>
      <c r="JP727" s="27"/>
      <c r="JQ727" s="27"/>
      <c r="JR727" s="27"/>
      <c r="JS727" s="27"/>
      <c r="JT727" s="27"/>
      <c r="JU727" s="27"/>
      <c r="JV727" s="27"/>
      <c r="JW727" s="27"/>
      <c r="JX727" s="27"/>
      <c r="JY727" s="27"/>
      <c r="JZ727" s="27"/>
      <c r="KA727" s="27"/>
      <c r="KB727" s="27"/>
      <c r="KC727" s="27"/>
      <c r="KD727" s="27"/>
      <c r="KE727" s="27"/>
      <c r="KF727" s="27"/>
      <c r="KG727" s="27"/>
      <c r="KH727" s="27"/>
      <c r="KI727" s="27"/>
      <c r="KJ727" s="27"/>
      <c r="KK727" s="27"/>
      <c r="KL727" s="27"/>
      <c r="KM727" s="27"/>
      <c r="KN727" s="27"/>
      <c r="KO727" s="27"/>
      <c r="KP727" s="27"/>
      <c r="KQ727" s="27"/>
      <c r="KR727" s="27"/>
      <c r="KS727" s="27"/>
      <c r="KT727" s="27"/>
    </row>
    <row r="728" spans="1:306" ht="12.75">
      <c r="A728" s="27"/>
      <c r="B728" s="27"/>
      <c r="K728" s="14"/>
      <c r="R728" s="14"/>
      <c r="AA728" s="14"/>
      <c r="AH728" s="14"/>
      <c r="IY728" s="27"/>
      <c r="IZ728" s="27"/>
      <c r="JA728" s="27"/>
      <c r="JB728" s="27"/>
      <c r="JC728" s="27"/>
      <c r="JD728" s="27"/>
      <c r="JE728" s="27"/>
      <c r="JF728" s="27"/>
      <c r="JG728" s="27"/>
      <c r="JH728" s="27"/>
      <c r="JI728" s="27"/>
      <c r="JJ728" s="27"/>
      <c r="JK728" s="27"/>
      <c r="JL728" s="27"/>
      <c r="JM728" s="27"/>
      <c r="JN728" s="27"/>
      <c r="JO728" s="27"/>
      <c r="JP728" s="27"/>
      <c r="JQ728" s="27"/>
      <c r="JR728" s="27"/>
      <c r="JS728" s="27"/>
      <c r="JT728" s="27"/>
      <c r="JU728" s="27"/>
      <c r="JV728" s="27"/>
      <c r="JW728" s="27"/>
      <c r="JX728" s="27"/>
      <c r="JY728" s="27"/>
      <c r="JZ728" s="27"/>
      <c r="KA728" s="27"/>
      <c r="KB728" s="27"/>
      <c r="KC728" s="27"/>
      <c r="KD728" s="27"/>
      <c r="KE728" s="27"/>
      <c r="KF728" s="27"/>
      <c r="KG728" s="27"/>
      <c r="KH728" s="27"/>
      <c r="KI728" s="27"/>
      <c r="KJ728" s="27"/>
      <c r="KK728" s="27"/>
      <c r="KL728" s="27"/>
      <c r="KM728" s="27"/>
      <c r="KN728" s="27"/>
      <c r="KO728" s="27"/>
      <c r="KP728" s="27"/>
      <c r="KQ728" s="27"/>
      <c r="KR728" s="27"/>
      <c r="KS728" s="27"/>
      <c r="KT728" s="27"/>
    </row>
    <row r="729" spans="1:306" ht="12.75">
      <c r="A729" s="27"/>
      <c r="B729" s="27"/>
      <c r="K729" s="14"/>
      <c r="R729" s="14"/>
      <c r="AA729" s="14"/>
      <c r="AH729" s="14"/>
      <c r="IY729" s="27"/>
      <c r="IZ729" s="27"/>
      <c r="JA729" s="27"/>
      <c r="JB729" s="27"/>
      <c r="JC729" s="27"/>
      <c r="JD729" s="27"/>
      <c r="JE729" s="27"/>
      <c r="JF729" s="27"/>
      <c r="JG729" s="27"/>
      <c r="JH729" s="27"/>
      <c r="JI729" s="27"/>
      <c r="JJ729" s="27"/>
      <c r="JK729" s="27"/>
      <c r="JL729" s="27"/>
      <c r="JM729" s="27"/>
      <c r="JN729" s="27"/>
      <c r="JO729" s="27"/>
      <c r="JP729" s="27"/>
      <c r="JQ729" s="27"/>
      <c r="JR729" s="27"/>
      <c r="JS729" s="27"/>
      <c r="JT729" s="27"/>
      <c r="JU729" s="27"/>
      <c r="JV729" s="27"/>
      <c r="JW729" s="27"/>
      <c r="JX729" s="27"/>
      <c r="JY729" s="27"/>
      <c r="JZ729" s="27"/>
      <c r="KA729" s="27"/>
      <c r="KB729" s="27"/>
      <c r="KC729" s="27"/>
      <c r="KD729" s="27"/>
      <c r="KE729" s="27"/>
      <c r="KF729" s="27"/>
      <c r="KG729" s="27"/>
      <c r="KH729" s="27"/>
      <c r="KI729" s="27"/>
      <c r="KJ729" s="27"/>
      <c r="KK729" s="27"/>
      <c r="KL729" s="27"/>
      <c r="KM729" s="27"/>
      <c r="KN729" s="27"/>
      <c r="KO729" s="27"/>
      <c r="KP729" s="27"/>
      <c r="KQ729" s="27"/>
      <c r="KR729" s="27"/>
      <c r="KS729" s="27"/>
      <c r="KT729" s="27"/>
    </row>
    <row r="730" spans="1:306" ht="12.75">
      <c r="A730" s="27"/>
      <c r="B730" s="27"/>
      <c r="K730" s="14"/>
      <c r="R730" s="14"/>
      <c r="AA730" s="14"/>
      <c r="AH730" s="14"/>
      <c r="IY730" s="27"/>
      <c r="IZ730" s="27"/>
      <c r="JA730" s="27"/>
      <c r="JB730" s="27"/>
      <c r="JC730" s="27"/>
      <c r="JD730" s="27"/>
      <c r="JE730" s="27"/>
      <c r="JF730" s="27"/>
      <c r="JG730" s="27"/>
      <c r="JH730" s="27"/>
      <c r="JI730" s="27"/>
      <c r="JJ730" s="27"/>
      <c r="JK730" s="27"/>
      <c r="JL730" s="27"/>
      <c r="JM730" s="27"/>
      <c r="JN730" s="27"/>
      <c r="JO730" s="27"/>
      <c r="JP730" s="27"/>
      <c r="JQ730" s="27"/>
      <c r="JR730" s="27"/>
      <c r="JS730" s="27"/>
      <c r="JT730" s="27"/>
      <c r="JU730" s="27"/>
      <c r="JV730" s="27"/>
      <c r="JW730" s="27"/>
      <c r="JX730" s="27"/>
      <c r="JY730" s="27"/>
      <c r="JZ730" s="27"/>
      <c r="KA730" s="27"/>
      <c r="KB730" s="27"/>
      <c r="KC730" s="27"/>
      <c r="KD730" s="27"/>
      <c r="KE730" s="27"/>
      <c r="KF730" s="27"/>
      <c r="KG730" s="27"/>
      <c r="KH730" s="27"/>
      <c r="KI730" s="27"/>
      <c r="KJ730" s="27"/>
      <c r="KK730" s="27"/>
      <c r="KL730" s="27"/>
      <c r="KM730" s="27"/>
      <c r="KN730" s="27"/>
      <c r="KO730" s="27"/>
      <c r="KP730" s="27"/>
      <c r="KQ730" s="27"/>
      <c r="KR730" s="27"/>
      <c r="KS730" s="27"/>
      <c r="KT730" s="27"/>
    </row>
    <row r="731" spans="1:306" ht="12.75">
      <c r="A731" s="27"/>
      <c r="B731" s="27"/>
      <c r="K731" s="14"/>
      <c r="R731" s="14"/>
      <c r="AA731" s="14"/>
      <c r="AH731" s="14"/>
      <c r="IY731" s="27"/>
      <c r="IZ731" s="27"/>
      <c r="JA731" s="27"/>
      <c r="JB731" s="27"/>
      <c r="JC731" s="27"/>
      <c r="JD731" s="27"/>
      <c r="JE731" s="27"/>
      <c r="JF731" s="27"/>
      <c r="JG731" s="27"/>
      <c r="JH731" s="27"/>
      <c r="JI731" s="27"/>
      <c r="JJ731" s="27"/>
      <c r="JK731" s="27"/>
      <c r="JL731" s="27"/>
      <c r="JM731" s="27"/>
      <c r="JN731" s="27"/>
      <c r="JO731" s="27"/>
      <c r="JP731" s="27"/>
      <c r="JQ731" s="27"/>
      <c r="JR731" s="27"/>
      <c r="JS731" s="27"/>
      <c r="JT731" s="27"/>
      <c r="JU731" s="27"/>
      <c r="JV731" s="27"/>
      <c r="JW731" s="27"/>
      <c r="JX731" s="27"/>
      <c r="JY731" s="27"/>
      <c r="JZ731" s="27"/>
      <c r="KA731" s="27"/>
      <c r="KB731" s="27"/>
      <c r="KC731" s="27"/>
      <c r="KD731" s="27"/>
      <c r="KE731" s="27"/>
      <c r="KF731" s="27"/>
      <c r="KG731" s="27"/>
      <c r="KH731" s="27"/>
      <c r="KI731" s="27"/>
      <c r="KJ731" s="27"/>
      <c r="KK731" s="27"/>
      <c r="KL731" s="27"/>
      <c r="KM731" s="27"/>
      <c r="KN731" s="27"/>
      <c r="KO731" s="27"/>
      <c r="KP731" s="27"/>
      <c r="KQ731" s="27"/>
      <c r="KR731" s="27"/>
      <c r="KS731" s="27"/>
      <c r="KT731" s="27"/>
    </row>
    <row r="732" spans="1:306" ht="12.75">
      <c r="A732" s="27"/>
      <c r="B732" s="27"/>
      <c r="K732" s="14"/>
      <c r="R732" s="14"/>
      <c r="AA732" s="14"/>
      <c r="AH732" s="14"/>
      <c r="IY732" s="27"/>
      <c r="IZ732" s="27"/>
      <c r="JA732" s="27"/>
      <c r="JB732" s="27"/>
      <c r="JC732" s="27"/>
      <c r="JD732" s="27"/>
      <c r="JE732" s="27"/>
      <c r="JF732" s="27"/>
      <c r="JG732" s="27"/>
      <c r="JH732" s="27"/>
      <c r="JI732" s="27"/>
      <c r="JJ732" s="27"/>
      <c r="JK732" s="27"/>
      <c r="JL732" s="27"/>
      <c r="JM732" s="27"/>
      <c r="JN732" s="27"/>
      <c r="JO732" s="27"/>
      <c r="JP732" s="27"/>
      <c r="JQ732" s="27"/>
      <c r="JR732" s="27"/>
      <c r="JS732" s="27"/>
      <c r="JT732" s="27"/>
      <c r="JU732" s="27"/>
      <c r="JV732" s="27"/>
      <c r="JW732" s="27"/>
      <c r="JX732" s="27"/>
      <c r="JY732" s="27"/>
      <c r="JZ732" s="27"/>
      <c r="KA732" s="27"/>
      <c r="KB732" s="27"/>
      <c r="KC732" s="27"/>
      <c r="KD732" s="27"/>
      <c r="KE732" s="27"/>
      <c r="KF732" s="27"/>
      <c r="KG732" s="27"/>
      <c r="KH732" s="27"/>
      <c r="KI732" s="27"/>
      <c r="KJ732" s="27"/>
      <c r="KK732" s="27"/>
      <c r="KL732" s="27"/>
      <c r="KM732" s="27"/>
      <c r="KN732" s="27"/>
      <c r="KO732" s="27"/>
      <c r="KP732" s="27"/>
      <c r="KQ732" s="27"/>
      <c r="KR732" s="27"/>
      <c r="KS732" s="27"/>
      <c r="KT732" s="27"/>
    </row>
    <row r="733" spans="1:306" ht="12.75">
      <c r="A733" s="27"/>
      <c r="B733" s="27"/>
      <c r="K733" s="14"/>
      <c r="R733" s="14"/>
      <c r="AA733" s="14"/>
      <c r="AH733" s="14"/>
      <c r="IY733" s="27"/>
      <c r="IZ733" s="27"/>
      <c r="JA733" s="27"/>
      <c r="JB733" s="27"/>
      <c r="JC733" s="27"/>
      <c r="JD733" s="27"/>
      <c r="JE733" s="27"/>
      <c r="JF733" s="27"/>
      <c r="JG733" s="27"/>
      <c r="JH733" s="27"/>
      <c r="JI733" s="27"/>
      <c r="JJ733" s="27"/>
      <c r="JK733" s="27"/>
      <c r="JL733" s="27"/>
      <c r="JM733" s="27"/>
      <c r="JN733" s="27"/>
      <c r="JO733" s="27"/>
      <c r="JP733" s="27"/>
      <c r="JQ733" s="27"/>
      <c r="JR733" s="27"/>
      <c r="JS733" s="27"/>
      <c r="JT733" s="27"/>
      <c r="JU733" s="27"/>
      <c r="JV733" s="27"/>
      <c r="JW733" s="27"/>
      <c r="JX733" s="27"/>
      <c r="JY733" s="27"/>
      <c r="JZ733" s="27"/>
      <c r="KA733" s="27"/>
      <c r="KB733" s="27"/>
      <c r="KC733" s="27"/>
      <c r="KD733" s="27"/>
      <c r="KE733" s="27"/>
      <c r="KF733" s="27"/>
      <c r="KG733" s="27"/>
      <c r="KH733" s="27"/>
      <c r="KI733" s="27"/>
      <c r="KJ733" s="27"/>
      <c r="KK733" s="27"/>
      <c r="KL733" s="27"/>
      <c r="KM733" s="27"/>
      <c r="KN733" s="27"/>
      <c r="KO733" s="27"/>
      <c r="KP733" s="27"/>
      <c r="KQ733" s="27"/>
      <c r="KR733" s="27"/>
      <c r="KS733" s="27"/>
      <c r="KT733" s="27"/>
    </row>
    <row r="734" spans="1:306" ht="12.75">
      <c r="A734" s="27"/>
      <c r="B734" s="27"/>
      <c r="K734" s="14"/>
      <c r="R734" s="14"/>
      <c r="AA734" s="14"/>
      <c r="AH734" s="14"/>
      <c r="IY734" s="27"/>
      <c r="IZ734" s="27"/>
      <c r="JA734" s="27"/>
      <c r="JB734" s="27"/>
      <c r="JC734" s="27"/>
      <c r="JD734" s="27"/>
      <c r="JE734" s="27"/>
      <c r="JF734" s="27"/>
      <c r="JG734" s="27"/>
      <c r="JH734" s="27"/>
      <c r="JI734" s="27"/>
      <c r="JJ734" s="27"/>
      <c r="JK734" s="27"/>
      <c r="JL734" s="27"/>
      <c r="JM734" s="27"/>
      <c r="JN734" s="27"/>
      <c r="JO734" s="27"/>
      <c r="JP734" s="27"/>
      <c r="JQ734" s="27"/>
      <c r="JR734" s="27"/>
      <c r="JS734" s="27"/>
      <c r="JT734" s="27"/>
      <c r="JU734" s="27"/>
      <c r="JV734" s="27"/>
      <c r="JW734" s="27"/>
      <c r="JX734" s="27"/>
      <c r="JY734" s="27"/>
      <c r="JZ734" s="27"/>
      <c r="KA734" s="27"/>
      <c r="KB734" s="27"/>
      <c r="KC734" s="27"/>
      <c r="KD734" s="27"/>
      <c r="KE734" s="27"/>
      <c r="KF734" s="27"/>
      <c r="KG734" s="27"/>
      <c r="KH734" s="27"/>
      <c r="KI734" s="27"/>
      <c r="KJ734" s="27"/>
      <c r="KK734" s="27"/>
      <c r="KL734" s="27"/>
      <c r="KM734" s="27"/>
      <c r="KN734" s="27"/>
      <c r="KO734" s="27"/>
      <c r="KP734" s="27"/>
      <c r="KQ734" s="27"/>
      <c r="KR734" s="27"/>
      <c r="KS734" s="27"/>
      <c r="KT734" s="27"/>
    </row>
    <row r="735" spans="1:306" ht="12.75">
      <c r="A735" s="27"/>
      <c r="B735" s="27"/>
      <c r="K735" s="14"/>
      <c r="R735" s="14"/>
      <c r="AA735" s="14"/>
      <c r="AH735" s="14"/>
      <c r="IY735" s="27"/>
      <c r="IZ735" s="27"/>
      <c r="JA735" s="27"/>
      <c r="JB735" s="27"/>
      <c r="JC735" s="27"/>
      <c r="JD735" s="27"/>
      <c r="JE735" s="27"/>
      <c r="JF735" s="27"/>
      <c r="JG735" s="27"/>
      <c r="JH735" s="27"/>
      <c r="JI735" s="27"/>
      <c r="JJ735" s="27"/>
      <c r="JK735" s="27"/>
      <c r="JL735" s="27"/>
      <c r="JM735" s="27"/>
      <c r="JN735" s="27"/>
      <c r="JO735" s="27"/>
      <c r="JP735" s="27"/>
      <c r="JQ735" s="27"/>
      <c r="JR735" s="27"/>
      <c r="JS735" s="27"/>
      <c r="JT735" s="27"/>
      <c r="JU735" s="27"/>
      <c r="JV735" s="27"/>
      <c r="JW735" s="27"/>
      <c r="JX735" s="27"/>
      <c r="JY735" s="27"/>
      <c r="JZ735" s="27"/>
      <c r="KA735" s="27"/>
      <c r="KB735" s="27"/>
      <c r="KC735" s="27"/>
      <c r="KD735" s="27"/>
      <c r="KE735" s="27"/>
      <c r="KF735" s="27"/>
      <c r="KG735" s="27"/>
      <c r="KH735" s="27"/>
      <c r="KI735" s="27"/>
      <c r="KJ735" s="27"/>
      <c r="KK735" s="27"/>
      <c r="KL735" s="27"/>
      <c r="KM735" s="27"/>
      <c r="KN735" s="27"/>
      <c r="KO735" s="27"/>
      <c r="KP735" s="27"/>
      <c r="KQ735" s="27"/>
      <c r="KR735" s="27"/>
      <c r="KS735" s="27"/>
      <c r="KT735" s="27"/>
    </row>
    <row r="736" spans="1:306" ht="12.75">
      <c r="A736" s="27"/>
      <c r="B736" s="27"/>
      <c r="K736" s="14"/>
      <c r="R736" s="14"/>
      <c r="AA736" s="14"/>
      <c r="AH736" s="14"/>
      <c r="IY736" s="27"/>
      <c r="IZ736" s="27"/>
      <c r="JA736" s="27"/>
      <c r="JB736" s="27"/>
      <c r="JC736" s="27"/>
      <c r="JD736" s="27"/>
      <c r="JE736" s="27"/>
      <c r="JF736" s="27"/>
      <c r="JG736" s="27"/>
      <c r="JH736" s="27"/>
      <c r="JI736" s="27"/>
      <c r="JJ736" s="27"/>
      <c r="JK736" s="27"/>
      <c r="JL736" s="27"/>
      <c r="JM736" s="27"/>
      <c r="JN736" s="27"/>
      <c r="JO736" s="27"/>
      <c r="JP736" s="27"/>
      <c r="JQ736" s="27"/>
      <c r="JR736" s="27"/>
      <c r="JS736" s="27"/>
      <c r="JT736" s="27"/>
      <c r="JU736" s="27"/>
      <c r="JV736" s="27"/>
      <c r="JW736" s="27"/>
      <c r="JX736" s="27"/>
      <c r="JY736" s="27"/>
      <c r="JZ736" s="27"/>
      <c r="KA736" s="27"/>
      <c r="KB736" s="27"/>
      <c r="KC736" s="27"/>
      <c r="KD736" s="27"/>
      <c r="KE736" s="27"/>
      <c r="KF736" s="27"/>
      <c r="KG736" s="27"/>
      <c r="KH736" s="27"/>
      <c r="KI736" s="27"/>
      <c r="KJ736" s="27"/>
      <c r="KK736" s="27"/>
      <c r="KL736" s="27"/>
      <c r="KM736" s="27"/>
      <c r="KN736" s="27"/>
      <c r="KO736" s="27"/>
      <c r="KP736" s="27"/>
      <c r="KQ736" s="27"/>
      <c r="KR736" s="27"/>
      <c r="KS736" s="27"/>
      <c r="KT736" s="27"/>
    </row>
    <row r="737" spans="1:306" ht="12.75">
      <c r="A737" s="27"/>
      <c r="B737" s="27"/>
      <c r="K737" s="14"/>
      <c r="R737" s="14"/>
      <c r="AA737" s="14"/>
      <c r="AH737" s="14"/>
      <c r="IY737" s="27"/>
      <c r="IZ737" s="27"/>
      <c r="JA737" s="27"/>
      <c r="JB737" s="27"/>
      <c r="JC737" s="27"/>
      <c r="JD737" s="27"/>
      <c r="JE737" s="27"/>
      <c r="JF737" s="27"/>
      <c r="JG737" s="27"/>
      <c r="JH737" s="27"/>
      <c r="JI737" s="27"/>
      <c r="JJ737" s="27"/>
      <c r="JK737" s="27"/>
      <c r="JL737" s="27"/>
      <c r="JM737" s="27"/>
      <c r="JN737" s="27"/>
      <c r="JO737" s="27"/>
      <c r="JP737" s="27"/>
      <c r="JQ737" s="27"/>
      <c r="JR737" s="27"/>
      <c r="JS737" s="27"/>
      <c r="JT737" s="27"/>
      <c r="JU737" s="27"/>
      <c r="JV737" s="27"/>
      <c r="JW737" s="27"/>
      <c r="JX737" s="27"/>
      <c r="JY737" s="27"/>
      <c r="JZ737" s="27"/>
      <c r="KA737" s="27"/>
      <c r="KB737" s="27"/>
      <c r="KC737" s="27"/>
      <c r="KD737" s="27"/>
      <c r="KE737" s="27"/>
      <c r="KF737" s="27"/>
      <c r="KG737" s="27"/>
      <c r="KH737" s="27"/>
      <c r="KI737" s="27"/>
      <c r="KJ737" s="27"/>
      <c r="KK737" s="27"/>
      <c r="KL737" s="27"/>
      <c r="KM737" s="27"/>
      <c r="KN737" s="27"/>
      <c r="KO737" s="27"/>
      <c r="KP737" s="27"/>
      <c r="KQ737" s="27"/>
      <c r="KR737" s="27"/>
      <c r="KS737" s="27"/>
      <c r="KT737" s="27"/>
    </row>
    <row r="738" spans="1:306" ht="12.75">
      <c r="A738" s="27"/>
      <c r="B738" s="27"/>
      <c r="K738" s="14"/>
      <c r="R738" s="14"/>
      <c r="AA738" s="14"/>
      <c r="AH738" s="14"/>
      <c r="IY738" s="27"/>
      <c r="IZ738" s="27"/>
      <c r="JA738" s="27"/>
      <c r="JB738" s="27"/>
      <c r="JC738" s="27"/>
      <c r="JD738" s="27"/>
      <c r="JE738" s="27"/>
      <c r="JF738" s="27"/>
      <c r="JG738" s="27"/>
      <c r="JH738" s="27"/>
      <c r="JI738" s="27"/>
      <c r="JJ738" s="27"/>
      <c r="JK738" s="27"/>
      <c r="JL738" s="27"/>
      <c r="JM738" s="27"/>
      <c r="JN738" s="27"/>
      <c r="JO738" s="27"/>
      <c r="JP738" s="27"/>
      <c r="JQ738" s="27"/>
      <c r="JR738" s="27"/>
      <c r="JS738" s="27"/>
      <c r="JT738" s="27"/>
      <c r="JU738" s="27"/>
      <c r="JV738" s="27"/>
      <c r="JW738" s="27"/>
      <c r="JX738" s="27"/>
      <c r="JY738" s="27"/>
      <c r="JZ738" s="27"/>
      <c r="KA738" s="27"/>
      <c r="KB738" s="27"/>
      <c r="KC738" s="27"/>
      <c r="KD738" s="27"/>
      <c r="KE738" s="27"/>
      <c r="KF738" s="27"/>
      <c r="KG738" s="27"/>
      <c r="KH738" s="27"/>
      <c r="KI738" s="27"/>
      <c r="KJ738" s="27"/>
      <c r="KK738" s="27"/>
      <c r="KL738" s="27"/>
      <c r="KM738" s="27"/>
      <c r="KN738" s="27"/>
      <c r="KO738" s="27"/>
      <c r="KP738" s="27"/>
      <c r="KQ738" s="27"/>
      <c r="KR738" s="27"/>
      <c r="KS738" s="27"/>
      <c r="KT738" s="27"/>
    </row>
    <row r="739" spans="1:306" ht="12.75">
      <c r="A739" s="27"/>
      <c r="B739" s="27"/>
      <c r="K739" s="14"/>
      <c r="R739" s="14"/>
      <c r="AA739" s="14"/>
      <c r="AH739" s="14"/>
      <c r="IY739" s="27"/>
      <c r="IZ739" s="27"/>
      <c r="JA739" s="27"/>
      <c r="JB739" s="27"/>
      <c r="JC739" s="27"/>
      <c r="JD739" s="27"/>
      <c r="JE739" s="27"/>
      <c r="JF739" s="27"/>
      <c r="JG739" s="27"/>
      <c r="JH739" s="27"/>
      <c r="JI739" s="27"/>
      <c r="JJ739" s="27"/>
      <c r="JK739" s="27"/>
      <c r="JL739" s="27"/>
      <c r="JM739" s="27"/>
      <c r="JN739" s="27"/>
      <c r="JO739" s="27"/>
      <c r="JP739" s="27"/>
      <c r="JQ739" s="27"/>
      <c r="JR739" s="27"/>
      <c r="JS739" s="27"/>
      <c r="JT739" s="27"/>
      <c r="JU739" s="27"/>
      <c r="JV739" s="27"/>
      <c r="JW739" s="27"/>
      <c r="JX739" s="27"/>
      <c r="JY739" s="27"/>
      <c r="JZ739" s="27"/>
      <c r="KA739" s="27"/>
      <c r="KB739" s="27"/>
      <c r="KC739" s="27"/>
      <c r="KD739" s="27"/>
      <c r="KE739" s="27"/>
      <c r="KF739" s="27"/>
      <c r="KG739" s="27"/>
      <c r="KH739" s="27"/>
      <c r="KI739" s="27"/>
      <c r="KJ739" s="27"/>
      <c r="KK739" s="27"/>
      <c r="KL739" s="27"/>
      <c r="KM739" s="27"/>
      <c r="KN739" s="27"/>
      <c r="KO739" s="27"/>
      <c r="KP739" s="27"/>
      <c r="KQ739" s="27"/>
      <c r="KR739" s="27"/>
      <c r="KS739" s="27"/>
      <c r="KT739" s="27"/>
    </row>
    <row r="740" spans="1:306" ht="12.75">
      <c r="A740" s="27"/>
      <c r="B740" s="27"/>
      <c r="K740" s="14"/>
      <c r="R740" s="14"/>
      <c r="AA740" s="14"/>
      <c r="AH740" s="14"/>
      <c r="IY740" s="27"/>
      <c r="IZ740" s="27"/>
      <c r="JA740" s="27"/>
      <c r="JB740" s="27"/>
      <c r="JC740" s="27"/>
      <c r="JD740" s="27"/>
      <c r="JE740" s="27"/>
      <c r="JF740" s="27"/>
      <c r="JG740" s="27"/>
      <c r="JH740" s="27"/>
      <c r="JI740" s="27"/>
      <c r="JJ740" s="27"/>
      <c r="JK740" s="27"/>
      <c r="JL740" s="27"/>
      <c r="JM740" s="27"/>
      <c r="JN740" s="27"/>
      <c r="JO740" s="27"/>
      <c r="JP740" s="27"/>
      <c r="JQ740" s="27"/>
      <c r="JR740" s="27"/>
      <c r="JS740" s="27"/>
      <c r="JT740" s="27"/>
      <c r="JU740" s="27"/>
      <c r="JV740" s="27"/>
      <c r="JW740" s="27"/>
      <c r="JX740" s="27"/>
      <c r="JY740" s="27"/>
      <c r="JZ740" s="27"/>
      <c r="KA740" s="27"/>
      <c r="KB740" s="27"/>
      <c r="KC740" s="27"/>
      <c r="KD740" s="27"/>
      <c r="KE740" s="27"/>
      <c r="KF740" s="27"/>
      <c r="KG740" s="27"/>
      <c r="KH740" s="27"/>
      <c r="KI740" s="27"/>
      <c r="KJ740" s="27"/>
      <c r="KK740" s="27"/>
      <c r="KL740" s="27"/>
      <c r="KM740" s="27"/>
      <c r="KN740" s="27"/>
      <c r="KO740" s="27"/>
      <c r="KP740" s="27"/>
      <c r="KQ740" s="27"/>
      <c r="KR740" s="27"/>
      <c r="KS740" s="27"/>
      <c r="KT740" s="27"/>
    </row>
    <row r="741" spans="1:306" ht="12.75">
      <c r="A741" s="27"/>
      <c r="B741" s="27"/>
      <c r="K741" s="14"/>
      <c r="R741" s="14"/>
      <c r="AA741" s="14"/>
      <c r="AH741" s="14"/>
      <c r="IY741" s="27"/>
      <c r="IZ741" s="27"/>
      <c r="JA741" s="27"/>
      <c r="JB741" s="27"/>
      <c r="JC741" s="27"/>
      <c r="JD741" s="27"/>
      <c r="JE741" s="27"/>
      <c r="JF741" s="27"/>
      <c r="JG741" s="27"/>
      <c r="JH741" s="27"/>
      <c r="JI741" s="27"/>
      <c r="JJ741" s="27"/>
      <c r="JK741" s="27"/>
      <c r="JL741" s="27"/>
      <c r="JM741" s="27"/>
      <c r="JN741" s="27"/>
      <c r="JO741" s="27"/>
      <c r="JP741" s="27"/>
      <c r="JQ741" s="27"/>
      <c r="JR741" s="27"/>
      <c r="JS741" s="27"/>
      <c r="JT741" s="27"/>
      <c r="JU741" s="27"/>
      <c r="JV741" s="27"/>
      <c r="JW741" s="27"/>
      <c r="JX741" s="27"/>
      <c r="JY741" s="27"/>
      <c r="JZ741" s="27"/>
      <c r="KA741" s="27"/>
      <c r="KB741" s="27"/>
      <c r="KC741" s="27"/>
      <c r="KD741" s="27"/>
      <c r="KE741" s="27"/>
      <c r="KF741" s="27"/>
      <c r="KG741" s="27"/>
      <c r="KH741" s="27"/>
      <c r="KI741" s="27"/>
      <c r="KJ741" s="27"/>
      <c r="KK741" s="27"/>
      <c r="KL741" s="27"/>
      <c r="KM741" s="27"/>
      <c r="KN741" s="27"/>
      <c r="KO741" s="27"/>
      <c r="KP741" s="27"/>
      <c r="KQ741" s="27"/>
      <c r="KR741" s="27"/>
      <c r="KS741" s="27"/>
      <c r="KT741" s="27"/>
    </row>
    <row r="742" spans="1:306" ht="12.75">
      <c r="A742" s="27"/>
      <c r="B742" s="27"/>
      <c r="K742" s="14"/>
      <c r="R742" s="14"/>
      <c r="AA742" s="14"/>
      <c r="AH742" s="14"/>
      <c r="IY742" s="27"/>
      <c r="IZ742" s="27"/>
      <c r="JA742" s="27"/>
      <c r="JB742" s="27"/>
      <c r="JC742" s="27"/>
      <c r="JD742" s="27"/>
      <c r="JE742" s="27"/>
      <c r="JF742" s="27"/>
      <c r="JG742" s="27"/>
      <c r="JH742" s="27"/>
      <c r="JI742" s="27"/>
      <c r="JJ742" s="27"/>
      <c r="JK742" s="27"/>
      <c r="JL742" s="27"/>
      <c r="JM742" s="27"/>
      <c r="JN742" s="27"/>
      <c r="JO742" s="27"/>
      <c r="JP742" s="27"/>
      <c r="JQ742" s="27"/>
      <c r="JR742" s="27"/>
      <c r="JS742" s="27"/>
      <c r="JT742" s="27"/>
      <c r="JU742" s="27"/>
      <c r="JV742" s="27"/>
      <c r="JW742" s="27"/>
      <c r="JX742" s="27"/>
      <c r="JY742" s="27"/>
      <c r="JZ742" s="27"/>
      <c r="KA742" s="27"/>
      <c r="KB742" s="27"/>
      <c r="KC742" s="27"/>
      <c r="KD742" s="27"/>
      <c r="KE742" s="27"/>
      <c r="KF742" s="27"/>
      <c r="KG742" s="27"/>
      <c r="KH742" s="27"/>
      <c r="KI742" s="27"/>
      <c r="KJ742" s="27"/>
      <c r="KK742" s="27"/>
      <c r="KL742" s="27"/>
      <c r="KM742" s="27"/>
      <c r="KN742" s="27"/>
      <c r="KO742" s="27"/>
      <c r="KP742" s="27"/>
      <c r="KQ742" s="27"/>
      <c r="KR742" s="27"/>
      <c r="KS742" s="27"/>
      <c r="KT742" s="27"/>
    </row>
    <row r="743" spans="1:306" ht="12.75">
      <c r="A743" s="27"/>
      <c r="B743" s="27"/>
      <c r="K743" s="14"/>
      <c r="R743" s="14"/>
      <c r="AA743" s="14"/>
      <c r="AH743" s="14"/>
      <c r="IY743" s="27"/>
      <c r="IZ743" s="27"/>
      <c r="JA743" s="27"/>
      <c r="JB743" s="27"/>
      <c r="JC743" s="27"/>
      <c r="JD743" s="27"/>
      <c r="JE743" s="27"/>
      <c r="JF743" s="27"/>
      <c r="JG743" s="27"/>
      <c r="JH743" s="27"/>
      <c r="JI743" s="27"/>
      <c r="JJ743" s="27"/>
      <c r="JK743" s="27"/>
      <c r="JL743" s="27"/>
      <c r="JM743" s="27"/>
      <c r="JN743" s="27"/>
      <c r="JO743" s="27"/>
      <c r="JP743" s="27"/>
      <c r="JQ743" s="27"/>
      <c r="JR743" s="27"/>
      <c r="JS743" s="27"/>
      <c r="JT743" s="27"/>
      <c r="JU743" s="27"/>
      <c r="JV743" s="27"/>
      <c r="JW743" s="27"/>
      <c r="JX743" s="27"/>
      <c r="JY743" s="27"/>
      <c r="JZ743" s="27"/>
      <c r="KA743" s="27"/>
      <c r="KB743" s="27"/>
      <c r="KC743" s="27"/>
      <c r="KD743" s="27"/>
      <c r="KE743" s="27"/>
      <c r="KF743" s="27"/>
      <c r="KG743" s="27"/>
      <c r="KH743" s="27"/>
      <c r="KI743" s="27"/>
      <c r="KJ743" s="27"/>
      <c r="KK743" s="27"/>
      <c r="KL743" s="27"/>
      <c r="KM743" s="27"/>
      <c r="KN743" s="27"/>
      <c r="KO743" s="27"/>
      <c r="KP743" s="27"/>
      <c r="KQ743" s="27"/>
      <c r="KR743" s="27"/>
      <c r="KS743" s="27"/>
      <c r="KT743" s="27"/>
    </row>
    <row r="744" spans="1:306" ht="12.75">
      <c r="A744" s="27"/>
      <c r="B744" s="27"/>
      <c r="K744" s="14"/>
      <c r="R744" s="14"/>
      <c r="AA744" s="14"/>
      <c r="AH744" s="14"/>
      <c r="IY744" s="27"/>
      <c r="IZ744" s="27"/>
      <c r="JA744" s="27"/>
      <c r="JB744" s="27"/>
      <c r="JC744" s="27"/>
      <c r="JD744" s="27"/>
      <c r="JE744" s="27"/>
      <c r="JF744" s="27"/>
      <c r="JG744" s="27"/>
      <c r="JH744" s="27"/>
      <c r="JI744" s="27"/>
      <c r="JJ744" s="27"/>
      <c r="JK744" s="27"/>
      <c r="JL744" s="27"/>
      <c r="JM744" s="27"/>
      <c r="JN744" s="27"/>
      <c r="JO744" s="27"/>
      <c r="JP744" s="27"/>
      <c r="JQ744" s="27"/>
      <c r="JR744" s="27"/>
      <c r="JS744" s="27"/>
      <c r="JT744" s="27"/>
      <c r="JU744" s="27"/>
      <c r="JV744" s="27"/>
      <c r="JW744" s="27"/>
      <c r="JX744" s="27"/>
      <c r="JY744" s="27"/>
      <c r="JZ744" s="27"/>
      <c r="KA744" s="27"/>
      <c r="KB744" s="27"/>
      <c r="KC744" s="27"/>
      <c r="KD744" s="27"/>
      <c r="KE744" s="27"/>
      <c r="KF744" s="27"/>
      <c r="KG744" s="27"/>
      <c r="KH744" s="27"/>
      <c r="KI744" s="27"/>
      <c r="KJ744" s="27"/>
      <c r="KK744" s="27"/>
      <c r="KL744" s="27"/>
      <c r="KM744" s="27"/>
      <c r="KN744" s="27"/>
      <c r="KO744" s="27"/>
      <c r="KP744" s="27"/>
      <c r="KQ744" s="27"/>
      <c r="KR744" s="27"/>
      <c r="KS744" s="27"/>
      <c r="KT744" s="27"/>
    </row>
    <row r="745" spans="1:306" ht="12.75">
      <c r="A745" s="27"/>
      <c r="B745" s="27"/>
      <c r="K745" s="14"/>
      <c r="R745" s="14"/>
      <c r="AA745" s="14"/>
      <c r="AH745" s="14"/>
      <c r="IY745" s="27"/>
      <c r="IZ745" s="27"/>
      <c r="JA745" s="27"/>
      <c r="JB745" s="27"/>
      <c r="JC745" s="27"/>
      <c r="JD745" s="27"/>
      <c r="JE745" s="27"/>
      <c r="JF745" s="27"/>
      <c r="JG745" s="27"/>
      <c r="JH745" s="27"/>
      <c r="JI745" s="27"/>
      <c r="JJ745" s="27"/>
      <c r="JK745" s="27"/>
      <c r="JL745" s="27"/>
      <c r="JM745" s="27"/>
      <c r="JN745" s="27"/>
      <c r="JO745" s="27"/>
      <c r="JP745" s="27"/>
      <c r="JQ745" s="27"/>
      <c r="JR745" s="27"/>
      <c r="JS745" s="27"/>
      <c r="JT745" s="27"/>
      <c r="JU745" s="27"/>
      <c r="JV745" s="27"/>
      <c r="JW745" s="27"/>
      <c r="JX745" s="27"/>
      <c r="JY745" s="27"/>
      <c r="JZ745" s="27"/>
      <c r="KA745" s="27"/>
      <c r="KB745" s="27"/>
      <c r="KC745" s="27"/>
      <c r="KD745" s="27"/>
      <c r="KE745" s="27"/>
      <c r="KF745" s="27"/>
      <c r="KG745" s="27"/>
      <c r="KH745" s="27"/>
      <c r="KI745" s="27"/>
      <c r="KJ745" s="27"/>
      <c r="KK745" s="27"/>
      <c r="KL745" s="27"/>
      <c r="KM745" s="27"/>
      <c r="KN745" s="27"/>
      <c r="KO745" s="27"/>
      <c r="KP745" s="27"/>
      <c r="KQ745" s="27"/>
      <c r="KR745" s="27"/>
      <c r="KS745" s="27"/>
      <c r="KT745" s="27"/>
    </row>
    <row r="746" spans="1:306" ht="12.75">
      <c r="A746" s="27"/>
      <c r="B746" s="27"/>
      <c r="K746" s="14"/>
      <c r="R746" s="14"/>
      <c r="AA746" s="14"/>
      <c r="AH746" s="14"/>
      <c r="IY746" s="27"/>
      <c r="IZ746" s="27"/>
      <c r="JA746" s="27"/>
      <c r="JB746" s="27"/>
      <c r="JC746" s="27"/>
      <c r="JD746" s="27"/>
      <c r="JE746" s="27"/>
      <c r="JF746" s="27"/>
      <c r="JG746" s="27"/>
      <c r="JH746" s="27"/>
      <c r="JI746" s="27"/>
      <c r="JJ746" s="27"/>
      <c r="JK746" s="27"/>
      <c r="JL746" s="27"/>
      <c r="JM746" s="27"/>
      <c r="JN746" s="27"/>
      <c r="JO746" s="27"/>
      <c r="JP746" s="27"/>
      <c r="JQ746" s="27"/>
      <c r="JR746" s="27"/>
      <c r="JS746" s="27"/>
      <c r="JT746" s="27"/>
      <c r="JU746" s="27"/>
      <c r="JV746" s="27"/>
      <c r="JW746" s="27"/>
      <c r="JX746" s="27"/>
      <c r="JY746" s="27"/>
      <c r="JZ746" s="27"/>
      <c r="KA746" s="27"/>
      <c r="KB746" s="27"/>
      <c r="KC746" s="27"/>
      <c r="KD746" s="27"/>
      <c r="KE746" s="27"/>
      <c r="KF746" s="27"/>
      <c r="KG746" s="27"/>
      <c r="KH746" s="27"/>
      <c r="KI746" s="27"/>
      <c r="KJ746" s="27"/>
      <c r="KK746" s="27"/>
      <c r="KL746" s="27"/>
      <c r="KM746" s="27"/>
      <c r="KN746" s="27"/>
      <c r="KO746" s="27"/>
      <c r="KP746" s="27"/>
      <c r="KQ746" s="27"/>
      <c r="KR746" s="27"/>
      <c r="KS746" s="27"/>
      <c r="KT746" s="27"/>
    </row>
    <row r="747" spans="1:306" ht="12.75">
      <c r="A747" s="27"/>
      <c r="B747" s="27"/>
      <c r="K747" s="14"/>
      <c r="R747" s="14"/>
      <c r="AA747" s="14"/>
      <c r="AH747" s="14"/>
      <c r="IY747" s="27"/>
      <c r="IZ747" s="27"/>
      <c r="JA747" s="27"/>
      <c r="JB747" s="27"/>
      <c r="JC747" s="27"/>
      <c r="JD747" s="27"/>
      <c r="JE747" s="27"/>
      <c r="JF747" s="27"/>
      <c r="JG747" s="27"/>
      <c r="JH747" s="27"/>
      <c r="JI747" s="27"/>
      <c r="JJ747" s="27"/>
      <c r="JK747" s="27"/>
      <c r="JL747" s="27"/>
      <c r="JM747" s="27"/>
      <c r="JN747" s="27"/>
      <c r="JO747" s="27"/>
      <c r="JP747" s="27"/>
      <c r="JQ747" s="27"/>
      <c r="JR747" s="27"/>
      <c r="JS747" s="27"/>
      <c r="JT747" s="27"/>
      <c r="JU747" s="27"/>
      <c r="JV747" s="27"/>
      <c r="JW747" s="27"/>
      <c r="JX747" s="27"/>
      <c r="JY747" s="27"/>
      <c r="JZ747" s="27"/>
      <c r="KA747" s="27"/>
      <c r="KB747" s="27"/>
      <c r="KC747" s="27"/>
      <c r="KD747" s="27"/>
      <c r="KE747" s="27"/>
      <c r="KF747" s="27"/>
      <c r="KG747" s="27"/>
      <c r="KH747" s="27"/>
      <c r="KI747" s="27"/>
      <c r="KJ747" s="27"/>
      <c r="KK747" s="27"/>
      <c r="KL747" s="27"/>
      <c r="KM747" s="27"/>
      <c r="KN747" s="27"/>
      <c r="KO747" s="27"/>
      <c r="KP747" s="27"/>
      <c r="KQ747" s="27"/>
      <c r="KR747" s="27"/>
      <c r="KS747" s="27"/>
      <c r="KT747" s="27"/>
    </row>
    <row r="748" spans="1:306" ht="12.75">
      <c r="A748" s="27"/>
      <c r="B748" s="27"/>
      <c r="K748" s="14"/>
      <c r="R748" s="14"/>
      <c r="AA748" s="14"/>
      <c r="AH748" s="14"/>
      <c r="IY748" s="27"/>
      <c r="IZ748" s="27"/>
      <c r="JA748" s="27"/>
      <c r="JB748" s="27"/>
      <c r="JC748" s="27"/>
      <c r="JD748" s="27"/>
      <c r="JE748" s="27"/>
      <c r="JF748" s="27"/>
      <c r="JG748" s="27"/>
      <c r="JH748" s="27"/>
      <c r="JI748" s="27"/>
      <c r="JJ748" s="27"/>
      <c r="JK748" s="27"/>
      <c r="JL748" s="27"/>
      <c r="JM748" s="27"/>
      <c r="JN748" s="27"/>
      <c r="JO748" s="27"/>
      <c r="JP748" s="27"/>
      <c r="JQ748" s="27"/>
      <c r="JR748" s="27"/>
      <c r="JS748" s="27"/>
      <c r="JT748" s="27"/>
      <c r="JU748" s="27"/>
      <c r="JV748" s="27"/>
      <c r="JW748" s="27"/>
      <c r="JX748" s="27"/>
      <c r="JY748" s="27"/>
      <c r="JZ748" s="27"/>
      <c r="KA748" s="27"/>
      <c r="KB748" s="27"/>
      <c r="KC748" s="27"/>
      <c r="KD748" s="27"/>
      <c r="KE748" s="27"/>
      <c r="KF748" s="27"/>
      <c r="KG748" s="27"/>
      <c r="KH748" s="27"/>
      <c r="KI748" s="27"/>
      <c r="KJ748" s="27"/>
      <c r="KK748" s="27"/>
      <c r="KL748" s="27"/>
      <c r="KM748" s="27"/>
      <c r="KN748" s="27"/>
      <c r="KO748" s="27"/>
      <c r="KP748" s="27"/>
      <c r="KQ748" s="27"/>
      <c r="KR748" s="27"/>
      <c r="KS748" s="27"/>
      <c r="KT748" s="27"/>
    </row>
    <row r="749" spans="1:306" ht="12.75">
      <c r="A749" s="27"/>
      <c r="B749" s="27"/>
      <c r="K749" s="14"/>
      <c r="R749" s="14"/>
      <c r="AA749" s="14"/>
      <c r="AH749" s="14"/>
      <c r="IY749" s="27"/>
      <c r="IZ749" s="27"/>
      <c r="JA749" s="27"/>
      <c r="JB749" s="27"/>
      <c r="JC749" s="27"/>
      <c r="JD749" s="27"/>
      <c r="JE749" s="27"/>
      <c r="JF749" s="27"/>
      <c r="JG749" s="27"/>
      <c r="JH749" s="27"/>
      <c r="JI749" s="27"/>
      <c r="JJ749" s="27"/>
      <c r="JK749" s="27"/>
      <c r="JL749" s="27"/>
      <c r="JM749" s="27"/>
      <c r="JN749" s="27"/>
      <c r="JO749" s="27"/>
      <c r="JP749" s="27"/>
      <c r="JQ749" s="27"/>
      <c r="JR749" s="27"/>
      <c r="JS749" s="27"/>
      <c r="JT749" s="27"/>
      <c r="JU749" s="27"/>
      <c r="JV749" s="27"/>
      <c r="JW749" s="27"/>
      <c r="JX749" s="27"/>
      <c r="JY749" s="27"/>
      <c r="JZ749" s="27"/>
      <c r="KA749" s="27"/>
      <c r="KB749" s="27"/>
      <c r="KC749" s="27"/>
      <c r="KD749" s="27"/>
      <c r="KE749" s="27"/>
      <c r="KF749" s="27"/>
      <c r="KG749" s="27"/>
      <c r="KH749" s="27"/>
      <c r="KI749" s="27"/>
      <c r="KJ749" s="27"/>
      <c r="KK749" s="27"/>
      <c r="KL749" s="27"/>
      <c r="KM749" s="27"/>
      <c r="KN749" s="27"/>
      <c r="KO749" s="27"/>
      <c r="KP749" s="27"/>
      <c r="KQ749" s="27"/>
      <c r="KR749" s="27"/>
      <c r="KS749" s="27"/>
      <c r="KT749" s="27"/>
    </row>
    <row r="750" spans="1:306" ht="12.75">
      <c r="A750" s="27"/>
      <c r="B750" s="27"/>
      <c r="K750" s="14"/>
      <c r="R750" s="14"/>
      <c r="AA750" s="14"/>
      <c r="AH750" s="14"/>
      <c r="IY750" s="27"/>
      <c r="IZ750" s="27"/>
      <c r="JA750" s="27"/>
      <c r="JB750" s="27"/>
      <c r="JC750" s="27"/>
      <c r="JD750" s="27"/>
      <c r="JE750" s="27"/>
      <c r="JF750" s="27"/>
      <c r="JG750" s="27"/>
      <c r="JH750" s="27"/>
      <c r="JI750" s="27"/>
      <c r="JJ750" s="27"/>
      <c r="JK750" s="27"/>
      <c r="JL750" s="27"/>
      <c r="JM750" s="27"/>
      <c r="JN750" s="27"/>
      <c r="JO750" s="27"/>
      <c r="JP750" s="27"/>
      <c r="JQ750" s="27"/>
      <c r="JR750" s="27"/>
      <c r="JS750" s="27"/>
      <c r="JT750" s="27"/>
      <c r="JU750" s="27"/>
      <c r="JV750" s="27"/>
      <c r="JW750" s="27"/>
      <c r="JX750" s="27"/>
      <c r="JY750" s="27"/>
      <c r="JZ750" s="27"/>
      <c r="KA750" s="27"/>
      <c r="KB750" s="27"/>
      <c r="KC750" s="27"/>
      <c r="KD750" s="27"/>
      <c r="KE750" s="27"/>
      <c r="KF750" s="27"/>
      <c r="KG750" s="27"/>
      <c r="KH750" s="27"/>
      <c r="KI750" s="27"/>
      <c r="KJ750" s="27"/>
      <c r="KK750" s="27"/>
      <c r="KL750" s="27"/>
      <c r="KM750" s="27"/>
      <c r="KN750" s="27"/>
      <c r="KO750" s="27"/>
      <c r="KP750" s="27"/>
      <c r="KQ750" s="27"/>
      <c r="KR750" s="27"/>
      <c r="KS750" s="27"/>
      <c r="KT750" s="27"/>
    </row>
    <row r="751" spans="1:306" ht="12.75">
      <c r="A751" s="27"/>
      <c r="B751" s="27"/>
      <c r="K751" s="14"/>
      <c r="R751" s="14"/>
      <c r="AA751" s="14"/>
      <c r="AH751" s="14"/>
      <c r="IY751" s="27"/>
      <c r="IZ751" s="27"/>
      <c r="JA751" s="27"/>
      <c r="JB751" s="27"/>
      <c r="JC751" s="27"/>
      <c r="JD751" s="27"/>
      <c r="JE751" s="27"/>
      <c r="JF751" s="27"/>
      <c r="JG751" s="27"/>
      <c r="JH751" s="27"/>
      <c r="JI751" s="27"/>
      <c r="JJ751" s="27"/>
      <c r="JK751" s="27"/>
      <c r="JL751" s="27"/>
      <c r="JM751" s="27"/>
      <c r="JN751" s="27"/>
      <c r="JO751" s="27"/>
      <c r="JP751" s="27"/>
      <c r="JQ751" s="27"/>
      <c r="JR751" s="27"/>
      <c r="JS751" s="27"/>
      <c r="JT751" s="27"/>
      <c r="JU751" s="27"/>
      <c r="JV751" s="27"/>
      <c r="JW751" s="27"/>
      <c r="JX751" s="27"/>
      <c r="JY751" s="27"/>
      <c r="JZ751" s="27"/>
      <c r="KA751" s="27"/>
      <c r="KB751" s="27"/>
      <c r="KC751" s="27"/>
      <c r="KD751" s="27"/>
      <c r="KE751" s="27"/>
      <c r="KF751" s="27"/>
      <c r="KG751" s="27"/>
      <c r="KH751" s="27"/>
      <c r="KI751" s="27"/>
      <c r="KJ751" s="27"/>
      <c r="KK751" s="27"/>
      <c r="KL751" s="27"/>
      <c r="KM751" s="27"/>
      <c r="KN751" s="27"/>
      <c r="KO751" s="27"/>
      <c r="KP751" s="27"/>
      <c r="KQ751" s="27"/>
      <c r="KR751" s="27"/>
      <c r="KS751" s="27"/>
      <c r="KT751" s="27"/>
    </row>
    <row r="752" spans="1:306" ht="12.75">
      <c r="A752" s="27"/>
      <c r="B752" s="27"/>
      <c r="K752" s="14"/>
      <c r="R752" s="14"/>
      <c r="AA752" s="14"/>
      <c r="AH752" s="14"/>
      <c r="IY752" s="27"/>
      <c r="IZ752" s="27"/>
      <c r="JA752" s="27"/>
      <c r="JB752" s="27"/>
      <c r="JC752" s="27"/>
      <c r="JD752" s="27"/>
      <c r="JE752" s="27"/>
      <c r="JF752" s="27"/>
      <c r="JG752" s="27"/>
      <c r="JH752" s="27"/>
      <c r="JI752" s="27"/>
      <c r="JJ752" s="27"/>
      <c r="JK752" s="27"/>
      <c r="JL752" s="27"/>
      <c r="JM752" s="27"/>
      <c r="JN752" s="27"/>
      <c r="JO752" s="27"/>
      <c r="JP752" s="27"/>
      <c r="JQ752" s="27"/>
      <c r="JR752" s="27"/>
      <c r="JS752" s="27"/>
      <c r="JT752" s="27"/>
      <c r="JU752" s="27"/>
      <c r="JV752" s="27"/>
      <c r="JW752" s="27"/>
      <c r="JX752" s="27"/>
      <c r="JY752" s="27"/>
      <c r="JZ752" s="27"/>
      <c r="KA752" s="27"/>
      <c r="KB752" s="27"/>
      <c r="KC752" s="27"/>
      <c r="KD752" s="27"/>
      <c r="KE752" s="27"/>
      <c r="KF752" s="27"/>
      <c r="KG752" s="27"/>
      <c r="KH752" s="27"/>
      <c r="KI752" s="27"/>
      <c r="KJ752" s="27"/>
      <c r="KK752" s="27"/>
      <c r="KL752" s="27"/>
      <c r="KM752" s="27"/>
      <c r="KN752" s="27"/>
      <c r="KO752" s="27"/>
      <c r="KP752" s="27"/>
      <c r="KQ752" s="27"/>
      <c r="KR752" s="27"/>
      <c r="KS752" s="27"/>
      <c r="KT752" s="27"/>
    </row>
    <row r="753" spans="1:306" ht="12.75">
      <c r="A753" s="27"/>
      <c r="B753" s="27"/>
      <c r="K753" s="14"/>
      <c r="R753" s="14"/>
      <c r="AA753" s="14"/>
      <c r="AH753" s="14"/>
      <c r="IY753" s="27"/>
      <c r="IZ753" s="27"/>
      <c r="JA753" s="27"/>
      <c r="JB753" s="27"/>
      <c r="JC753" s="27"/>
      <c r="JD753" s="27"/>
      <c r="JE753" s="27"/>
      <c r="JF753" s="27"/>
      <c r="JG753" s="27"/>
      <c r="JH753" s="27"/>
      <c r="JI753" s="27"/>
      <c r="JJ753" s="27"/>
      <c r="JK753" s="27"/>
      <c r="JL753" s="27"/>
      <c r="JM753" s="27"/>
      <c r="JN753" s="27"/>
      <c r="JO753" s="27"/>
      <c r="JP753" s="27"/>
      <c r="JQ753" s="27"/>
      <c r="JR753" s="27"/>
      <c r="JS753" s="27"/>
      <c r="JT753" s="27"/>
      <c r="JU753" s="27"/>
      <c r="JV753" s="27"/>
      <c r="JW753" s="27"/>
      <c r="JX753" s="27"/>
      <c r="JY753" s="27"/>
      <c r="JZ753" s="27"/>
      <c r="KA753" s="27"/>
      <c r="KB753" s="27"/>
      <c r="KC753" s="27"/>
      <c r="KD753" s="27"/>
      <c r="KE753" s="27"/>
      <c r="KF753" s="27"/>
      <c r="KG753" s="27"/>
      <c r="KH753" s="27"/>
      <c r="KI753" s="27"/>
      <c r="KJ753" s="27"/>
      <c r="KK753" s="27"/>
      <c r="KL753" s="27"/>
      <c r="KM753" s="27"/>
      <c r="KN753" s="27"/>
      <c r="KO753" s="27"/>
      <c r="KP753" s="27"/>
      <c r="KQ753" s="27"/>
      <c r="KR753" s="27"/>
      <c r="KS753" s="27"/>
      <c r="KT753" s="27"/>
    </row>
    <row r="754" spans="1:306" ht="12.75">
      <c r="A754" s="27"/>
      <c r="B754" s="27"/>
      <c r="K754" s="14"/>
      <c r="R754" s="14"/>
      <c r="AA754" s="14"/>
      <c r="AH754" s="14"/>
      <c r="IY754" s="27"/>
      <c r="IZ754" s="27"/>
      <c r="JA754" s="27"/>
      <c r="JB754" s="27"/>
      <c r="JC754" s="27"/>
      <c r="JD754" s="27"/>
      <c r="JE754" s="27"/>
      <c r="JF754" s="27"/>
      <c r="JG754" s="27"/>
      <c r="JH754" s="27"/>
      <c r="JI754" s="27"/>
      <c r="JJ754" s="27"/>
      <c r="JK754" s="27"/>
      <c r="JL754" s="27"/>
      <c r="JM754" s="27"/>
      <c r="JN754" s="27"/>
      <c r="JO754" s="27"/>
      <c r="JP754" s="27"/>
      <c r="JQ754" s="27"/>
      <c r="JR754" s="27"/>
      <c r="JS754" s="27"/>
      <c r="JT754" s="27"/>
      <c r="JU754" s="27"/>
      <c r="JV754" s="27"/>
      <c r="JW754" s="27"/>
      <c r="JX754" s="27"/>
      <c r="JY754" s="27"/>
      <c r="JZ754" s="27"/>
      <c r="KA754" s="27"/>
      <c r="KB754" s="27"/>
      <c r="KC754" s="27"/>
      <c r="KD754" s="27"/>
      <c r="KE754" s="27"/>
      <c r="KF754" s="27"/>
      <c r="KG754" s="27"/>
      <c r="KH754" s="27"/>
      <c r="KI754" s="27"/>
      <c r="KJ754" s="27"/>
      <c r="KK754" s="27"/>
      <c r="KL754" s="27"/>
      <c r="KM754" s="27"/>
      <c r="KN754" s="27"/>
      <c r="KO754" s="27"/>
      <c r="KP754" s="27"/>
      <c r="KQ754" s="27"/>
      <c r="KR754" s="27"/>
      <c r="KS754" s="27"/>
      <c r="KT754" s="27"/>
    </row>
    <row r="755" spans="1:306" ht="12.75">
      <c r="A755" s="27"/>
      <c r="B755" s="27"/>
      <c r="K755" s="14"/>
      <c r="R755" s="14"/>
      <c r="AA755" s="14"/>
      <c r="AH755" s="14"/>
      <c r="IY755" s="27"/>
      <c r="IZ755" s="27"/>
      <c r="JA755" s="27"/>
      <c r="JB755" s="27"/>
      <c r="JC755" s="27"/>
      <c r="JD755" s="27"/>
      <c r="JE755" s="27"/>
      <c r="JF755" s="27"/>
      <c r="JG755" s="27"/>
      <c r="JH755" s="27"/>
      <c r="JI755" s="27"/>
      <c r="JJ755" s="27"/>
      <c r="JK755" s="27"/>
      <c r="JL755" s="27"/>
      <c r="JM755" s="27"/>
      <c r="JN755" s="27"/>
      <c r="JO755" s="27"/>
      <c r="JP755" s="27"/>
      <c r="JQ755" s="27"/>
      <c r="JR755" s="27"/>
      <c r="JS755" s="27"/>
      <c r="JT755" s="27"/>
      <c r="JU755" s="27"/>
      <c r="JV755" s="27"/>
      <c r="JW755" s="27"/>
      <c r="JX755" s="27"/>
      <c r="JY755" s="27"/>
      <c r="JZ755" s="27"/>
      <c r="KA755" s="27"/>
      <c r="KB755" s="27"/>
      <c r="KC755" s="27"/>
      <c r="KD755" s="27"/>
      <c r="KE755" s="27"/>
      <c r="KF755" s="27"/>
      <c r="KG755" s="27"/>
      <c r="KH755" s="27"/>
      <c r="KI755" s="27"/>
      <c r="KJ755" s="27"/>
      <c r="KK755" s="27"/>
      <c r="KL755" s="27"/>
      <c r="KM755" s="27"/>
      <c r="KN755" s="27"/>
      <c r="KO755" s="27"/>
      <c r="KP755" s="27"/>
      <c r="KQ755" s="27"/>
      <c r="KR755" s="27"/>
      <c r="KS755" s="27"/>
      <c r="KT755" s="27"/>
    </row>
    <row r="756" spans="1:306" ht="12.75">
      <c r="A756" s="27"/>
      <c r="B756" s="27"/>
      <c r="K756" s="14"/>
      <c r="R756" s="14"/>
      <c r="AA756" s="14"/>
      <c r="AH756" s="14"/>
      <c r="IY756" s="27"/>
      <c r="IZ756" s="27"/>
      <c r="JA756" s="27"/>
      <c r="JB756" s="27"/>
      <c r="JC756" s="27"/>
      <c r="JD756" s="27"/>
      <c r="JE756" s="27"/>
      <c r="JF756" s="27"/>
      <c r="JG756" s="27"/>
      <c r="JH756" s="27"/>
      <c r="JI756" s="27"/>
      <c r="JJ756" s="27"/>
      <c r="JK756" s="27"/>
      <c r="JL756" s="27"/>
      <c r="JM756" s="27"/>
      <c r="JN756" s="27"/>
      <c r="JO756" s="27"/>
      <c r="JP756" s="27"/>
      <c r="JQ756" s="27"/>
      <c r="JR756" s="27"/>
      <c r="JS756" s="27"/>
      <c r="JT756" s="27"/>
      <c r="JU756" s="27"/>
      <c r="JV756" s="27"/>
      <c r="JW756" s="27"/>
      <c r="JX756" s="27"/>
      <c r="JY756" s="27"/>
      <c r="JZ756" s="27"/>
      <c r="KA756" s="27"/>
      <c r="KB756" s="27"/>
      <c r="KC756" s="27"/>
      <c r="KD756" s="27"/>
      <c r="KE756" s="27"/>
      <c r="KF756" s="27"/>
      <c r="KG756" s="27"/>
      <c r="KH756" s="27"/>
      <c r="KI756" s="27"/>
      <c r="KJ756" s="27"/>
      <c r="KK756" s="27"/>
      <c r="KL756" s="27"/>
      <c r="KM756" s="27"/>
      <c r="KN756" s="27"/>
      <c r="KO756" s="27"/>
      <c r="KP756" s="27"/>
      <c r="KQ756" s="27"/>
      <c r="KR756" s="27"/>
      <c r="KS756" s="27"/>
      <c r="KT756" s="27"/>
    </row>
    <row r="757" spans="1:306" ht="12.75">
      <c r="A757" s="27"/>
      <c r="B757" s="27"/>
      <c r="K757" s="14"/>
      <c r="R757" s="14"/>
      <c r="AA757" s="14"/>
      <c r="AH757" s="14"/>
      <c r="IY757" s="27"/>
      <c r="IZ757" s="27"/>
      <c r="JA757" s="27"/>
      <c r="JB757" s="27"/>
      <c r="JC757" s="27"/>
      <c r="JD757" s="27"/>
      <c r="JE757" s="27"/>
      <c r="JF757" s="27"/>
      <c r="JG757" s="27"/>
      <c r="JH757" s="27"/>
      <c r="JI757" s="27"/>
      <c r="JJ757" s="27"/>
      <c r="JK757" s="27"/>
      <c r="JL757" s="27"/>
      <c r="JM757" s="27"/>
      <c r="JN757" s="27"/>
      <c r="JO757" s="27"/>
      <c r="JP757" s="27"/>
      <c r="JQ757" s="27"/>
      <c r="JR757" s="27"/>
      <c r="JS757" s="27"/>
      <c r="JT757" s="27"/>
      <c r="JU757" s="27"/>
      <c r="JV757" s="27"/>
      <c r="JW757" s="27"/>
      <c r="JX757" s="27"/>
      <c r="JY757" s="27"/>
      <c r="JZ757" s="27"/>
      <c r="KA757" s="27"/>
      <c r="KB757" s="27"/>
      <c r="KC757" s="27"/>
      <c r="KD757" s="27"/>
      <c r="KE757" s="27"/>
      <c r="KF757" s="27"/>
      <c r="KG757" s="27"/>
      <c r="KH757" s="27"/>
      <c r="KI757" s="27"/>
      <c r="KJ757" s="27"/>
      <c r="KK757" s="27"/>
      <c r="KL757" s="27"/>
      <c r="KM757" s="27"/>
      <c r="KN757" s="27"/>
      <c r="KO757" s="27"/>
      <c r="KP757" s="27"/>
      <c r="KQ757" s="27"/>
      <c r="KR757" s="27"/>
      <c r="KS757" s="27"/>
      <c r="KT757" s="27"/>
    </row>
    <row r="758" spans="1:306" ht="12.75">
      <c r="A758" s="27"/>
      <c r="B758" s="27"/>
      <c r="K758" s="14"/>
      <c r="R758" s="14"/>
      <c r="AA758" s="14"/>
      <c r="AH758" s="14"/>
      <c r="IY758" s="27"/>
      <c r="IZ758" s="27"/>
      <c r="JA758" s="27"/>
      <c r="JB758" s="27"/>
      <c r="JC758" s="27"/>
      <c r="JD758" s="27"/>
      <c r="JE758" s="27"/>
      <c r="JF758" s="27"/>
      <c r="JG758" s="27"/>
      <c r="JH758" s="27"/>
      <c r="JI758" s="27"/>
      <c r="JJ758" s="27"/>
      <c r="JK758" s="27"/>
      <c r="JL758" s="27"/>
      <c r="JM758" s="27"/>
      <c r="JN758" s="27"/>
      <c r="JO758" s="27"/>
      <c r="JP758" s="27"/>
      <c r="JQ758" s="27"/>
      <c r="JR758" s="27"/>
      <c r="JS758" s="27"/>
      <c r="JT758" s="27"/>
      <c r="JU758" s="27"/>
      <c r="JV758" s="27"/>
      <c r="JW758" s="27"/>
      <c r="JX758" s="27"/>
      <c r="JY758" s="27"/>
      <c r="JZ758" s="27"/>
      <c r="KA758" s="27"/>
      <c r="KB758" s="27"/>
      <c r="KC758" s="27"/>
      <c r="KD758" s="27"/>
      <c r="KE758" s="27"/>
      <c r="KF758" s="27"/>
      <c r="KG758" s="27"/>
      <c r="KH758" s="27"/>
      <c r="KI758" s="27"/>
      <c r="KJ758" s="27"/>
      <c r="KK758" s="27"/>
      <c r="KL758" s="27"/>
      <c r="KM758" s="27"/>
      <c r="KN758" s="27"/>
      <c r="KO758" s="27"/>
      <c r="KP758" s="27"/>
      <c r="KQ758" s="27"/>
      <c r="KR758" s="27"/>
      <c r="KS758" s="27"/>
      <c r="KT758" s="27"/>
    </row>
    <row r="759" spans="1:306" ht="12.75">
      <c r="A759" s="27"/>
      <c r="B759" s="27"/>
      <c r="K759" s="14"/>
      <c r="R759" s="14"/>
      <c r="AA759" s="14"/>
      <c r="AH759" s="14"/>
      <c r="IY759" s="27"/>
      <c r="IZ759" s="27"/>
      <c r="JA759" s="27"/>
      <c r="JB759" s="27"/>
      <c r="JC759" s="27"/>
      <c r="JD759" s="27"/>
      <c r="JE759" s="27"/>
      <c r="JF759" s="27"/>
      <c r="JG759" s="27"/>
      <c r="JH759" s="27"/>
      <c r="JI759" s="27"/>
      <c r="JJ759" s="27"/>
      <c r="JK759" s="27"/>
      <c r="JL759" s="27"/>
      <c r="JM759" s="27"/>
      <c r="JN759" s="27"/>
      <c r="JO759" s="27"/>
      <c r="JP759" s="27"/>
      <c r="JQ759" s="27"/>
      <c r="JR759" s="27"/>
      <c r="JS759" s="27"/>
      <c r="JT759" s="27"/>
      <c r="JU759" s="27"/>
      <c r="JV759" s="27"/>
      <c r="JW759" s="27"/>
      <c r="JX759" s="27"/>
      <c r="JY759" s="27"/>
      <c r="JZ759" s="27"/>
      <c r="KA759" s="27"/>
      <c r="KB759" s="27"/>
      <c r="KC759" s="27"/>
      <c r="KD759" s="27"/>
      <c r="KE759" s="27"/>
      <c r="KF759" s="27"/>
      <c r="KG759" s="27"/>
      <c r="KH759" s="27"/>
      <c r="KI759" s="27"/>
      <c r="KJ759" s="27"/>
      <c r="KK759" s="27"/>
      <c r="KL759" s="27"/>
      <c r="KM759" s="27"/>
      <c r="KN759" s="27"/>
      <c r="KO759" s="27"/>
      <c r="KP759" s="27"/>
      <c r="KQ759" s="27"/>
      <c r="KR759" s="27"/>
      <c r="KS759" s="27"/>
      <c r="KT759" s="27"/>
    </row>
    <row r="760" spans="1:306" ht="12.75">
      <c r="A760" s="27"/>
      <c r="B760" s="27"/>
      <c r="K760" s="14"/>
      <c r="R760" s="14"/>
      <c r="AA760" s="14"/>
      <c r="AH760" s="14"/>
      <c r="IY760" s="27"/>
      <c r="IZ760" s="27"/>
      <c r="JA760" s="27"/>
      <c r="JB760" s="27"/>
      <c r="JC760" s="27"/>
      <c r="JD760" s="27"/>
      <c r="JE760" s="27"/>
      <c r="JF760" s="27"/>
      <c r="JG760" s="27"/>
      <c r="JH760" s="27"/>
      <c r="JI760" s="27"/>
      <c r="JJ760" s="27"/>
      <c r="JK760" s="27"/>
      <c r="JL760" s="27"/>
      <c r="JM760" s="27"/>
      <c r="JN760" s="27"/>
      <c r="JO760" s="27"/>
      <c r="JP760" s="27"/>
      <c r="JQ760" s="27"/>
      <c r="JR760" s="27"/>
      <c r="JS760" s="27"/>
      <c r="JT760" s="27"/>
      <c r="JU760" s="27"/>
      <c r="JV760" s="27"/>
      <c r="JW760" s="27"/>
      <c r="JX760" s="27"/>
      <c r="JY760" s="27"/>
      <c r="JZ760" s="27"/>
      <c r="KA760" s="27"/>
      <c r="KB760" s="27"/>
      <c r="KC760" s="27"/>
      <c r="KD760" s="27"/>
      <c r="KE760" s="27"/>
      <c r="KF760" s="27"/>
      <c r="KG760" s="27"/>
      <c r="KH760" s="27"/>
      <c r="KI760" s="27"/>
      <c r="KJ760" s="27"/>
      <c r="KK760" s="27"/>
      <c r="KL760" s="27"/>
      <c r="KM760" s="27"/>
      <c r="KN760" s="27"/>
      <c r="KO760" s="27"/>
      <c r="KP760" s="27"/>
      <c r="KQ760" s="27"/>
      <c r="KR760" s="27"/>
      <c r="KS760" s="27"/>
      <c r="KT760" s="27"/>
    </row>
    <row r="761" spans="1:306" ht="12.75">
      <c r="A761" s="27"/>
      <c r="B761" s="27"/>
      <c r="K761" s="14"/>
      <c r="R761" s="14"/>
      <c r="AA761" s="14"/>
      <c r="AH761" s="14"/>
      <c r="IY761" s="27"/>
      <c r="IZ761" s="27"/>
      <c r="JA761" s="27"/>
      <c r="JB761" s="27"/>
      <c r="JC761" s="27"/>
      <c r="JD761" s="27"/>
      <c r="JE761" s="27"/>
      <c r="JF761" s="27"/>
      <c r="JG761" s="27"/>
      <c r="JH761" s="27"/>
      <c r="JI761" s="27"/>
      <c r="JJ761" s="27"/>
      <c r="JK761" s="27"/>
      <c r="JL761" s="27"/>
      <c r="JM761" s="27"/>
      <c r="JN761" s="27"/>
      <c r="JO761" s="27"/>
      <c r="JP761" s="27"/>
      <c r="JQ761" s="27"/>
      <c r="JR761" s="27"/>
      <c r="JS761" s="27"/>
      <c r="JT761" s="27"/>
      <c r="JU761" s="27"/>
      <c r="JV761" s="27"/>
      <c r="JW761" s="27"/>
      <c r="JX761" s="27"/>
      <c r="JY761" s="27"/>
      <c r="JZ761" s="27"/>
      <c r="KA761" s="27"/>
      <c r="KB761" s="27"/>
      <c r="KC761" s="27"/>
      <c r="KD761" s="27"/>
      <c r="KE761" s="27"/>
      <c r="KF761" s="27"/>
      <c r="KG761" s="27"/>
      <c r="KH761" s="27"/>
      <c r="KI761" s="27"/>
      <c r="KJ761" s="27"/>
      <c r="KK761" s="27"/>
      <c r="KL761" s="27"/>
      <c r="KM761" s="27"/>
      <c r="KN761" s="27"/>
      <c r="KO761" s="27"/>
      <c r="KP761" s="27"/>
      <c r="KQ761" s="27"/>
      <c r="KR761" s="27"/>
      <c r="KS761" s="27"/>
      <c r="KT761" s="27"/>
    </row>
    <row r="762" spans="1:306" ht="12.75">
      <c r="A762" s="27"/>
      <c r="B762" s="27"/>
      <c r="K762" s="14"/>
      <c r="R762" s="14"/>
      <c r="AA762" s="14"/>
      <c r="AH762" s="14"/>
      <c r="IY762" s="27"/>
      <c r="IZ762" s="27"/>
      <c r="JA762" s="27"/>
      <c r="JB762" s="27"/>
      <c r="JC762" s="27"/>
      <c r="JD762" s="27"/>
      <c r="JE762" s="27"/>
      <c r="JF762" s="27"/>
      <c r="JG762" s="27"/>
      <c r="JH762" s="27"/>
      <c r="JI762" s="27"/>
      <c r="JJ762" s="27"/>
      <c r="JK762" s="27"/>
      <c r="JL762" s="27"/>
      <c r="JM762" s="27"/>
      <c r="JN762" s="27"/>
      <c r="JO762" s="27"/>
      <c r="JP762" s="27"/>
      <c r="JQ762" s="27"/>
      <c r="JR762" s="27"/>
      <c r="JS762" s="27"/>
      <c r="JT762" s="27"/>
      <c r="JU762" s="27"/>
      <c r="JV762" s="27"/>
      <c r="JW762" s="27"/>
      <c r="JX762" s="27"/>
      <c r="JY762" s="27"/>
      <c r="JZ762" s="27"/>
      <c r="KA762" s="27"/>
      <c r="KB762" s="27"/>
      <c r="KC762" s="27"/>
      <c r="KD762" s="27"/>
      <c r="KE762" s="27"/>
      <c r="KF762" s="27"/>
      <c r="KG762" s="27"/>
      <c r="KH762" s="27"/>
      <c r="KI762" s="27"/>
      <c r="KJ762" s="27"/>
      <c r="KK762" s="27"/>
      <c r="KL762" s="27"/>
      <c r="KM762" s="27"/>
      <c r="KN762" s="27"/>
      <c r="KO762" s="27"/>
      <c r="KP762" s="27"/>
      <c r="KQ762" s="27"/>
      <c r="KR762" s="27"/>
      <c r="KS762" s="27"/>
      <c r="KT762" s="27"/>
    </row>
    <row r="763" spans="1:306" ht="12.75">
      <c r="A763" s="27"/>
      <c r="B763" s="27"/>
      <c r="K763" s="14"/>
      <c r="R763" s="14"/>
      <c r="AA763" s="14"/>
      <c r="AH763" s="14"/>
      <c r="IY763" s="27"/>
      <c r="IZ763" s="27"/>
      <c r="JA763" s="27"/>
      <c r="JB763" s="27"/>
      <c r="JC763" s="27"/>
      <c r="JD763" s="27"/>
      <c r="JE763" s="27"/>
      <c r="JF763" s="27"/>
      <c r="JG763" s="27"/>
      <c r="JH763" s="27"/>
      <c r="JI763" s="27"/>
      <c r="JJ763" s="27"/>
      <c r="JK763" s="27"/>
      <c r="JL763" s="27"/>
      <c r="JM763" s="27"/>
      <c r="JN763" s="27"/>
      <c r="JO763" s="27"/>
      <c r="JP763" s="27"/>
      <c r="JQ763" s="27"/>
      <c r="JR763" s="27"/>
      <c r="JS763" s="27"/>
      <c r="JT763" s="27"/>
      <c r="JU763" s="27"/>
      <c r="JV763" s="27"/>
      <c r="JW763" s="27"/>
      <c r="JX763" s="27"/>
      <c r="JY763" s="27"/>
      <c r="JZ763" s="27"/>
      <c r="KA763" s="27"/>
      <c r="KB763" s="27"/>
      <c r="KC763" s="27"/>
      <c r="KD763" s="27"/>
      <c r="KE763" s="27"/>
      <c r="KF763" s="27"/>
      <c r="KG763" s="27"/>
      <c r="KH763" s="27"/>
      <c r="KI763" s="27"/>
      <c r="KJ763" s="27"/>
      <c r="KK763" s="27"/>
      <c r="KL763" s="27"/>
      <c r="KM763" s="27"/>
      <c r="KN763" s="27"/>
      <c r="KO763" s="27"/>
      <c r="KP763" s="27"/>
      <c r="KQ763" s="27"/>
      <c r="KR763" s="27"/>
      <c r="KS763" s="27"/>
      <c r="KT763" s="27"/>
    </row>
    <row r="764" spans="1:306" ht="12.75">
      <c r="A764" s="27"/>
      <c r="B764" s="27"/>
      <c r="K764" s="14"/>
      <c r="R764" s="14"/>
      <c r="AA764" s="14"/>
      <c r="AH764" s="14"/>
      <c r="IY764" s="27"/>
      <c r="IZ764" s="27"/>
      <c r="JA764" s="27"/>
      <c r="JB764" s="27"/>
      <c r="JC764" s="27"/>
      <c r="JD764" s="27"/>
      <c r="JE764" s="27"/>
      <c r="JF764" s="27"/>
      <c r="JG764" s="27"/>
      <c r="JH764" s="27"/>
      <c r="JI764" s="27"/>
      <c r="JJ764" s="27"/>
      <c r="JK764" s="27"/>
      <c r="JL764" s="27"/>
      <c r="JM764" s="27"/>
      <c r="JN764" s="27"/>
      <c r="JO764" s="27"/>
      <c r="JP764" s="27"/>
      <c r="JQ764" s="27"/>
      <c r="JR764" s="27"/>
      <c r="JS764" s="27"/>
      <c r="JT764" s="27"/>
      <c r="JU764" s="27"/>
      <c r="JV764" s="27"/>
      <c r="JW764" s="27"/>
      <c r="JX764" s="27"/>
      <c r="JY764" s="27"/>
      <c r="JZ764" s="27"/>
      <c r="KA764" s="27"/>
      <c r="KB764" s="27"/>
      <c r="KC764" s="27"/>
      <c r="KD764" s="27"/>
      <c r="KE764" s="27"/>
      <c r="KF764" s="27"/>
      <c r="KG764" s="27"/>
      <c r="KH764" s="27"/>
      <c r="KI764" s="27"/>
      <c r="KJ764" s="27"/>
      <c r="KK764" s="27"/>
      <c r="KL764" s="27"/>
      <c r="KM764" s="27"/>
      <c r="KN764" s="27"/>
      <c r="KO764" s="27"/>
      <c r="KP764" s="27"/>
      <c r="KQ764" s="27"/>
      <c r="KR764" s="27"/>
      <c r="KS764" s="27"/>
      <c r="KT764" s="27"/>
    </row>
    <row r="765" spans="1:306" ht="12.75">
      <c r="A765" s="27"/>
      <c r="B765" s="27"/>
      <c r="K765" s="14"/>
      <c r="R765" s="14"/>
      <c r="AA765" s="14"/>
      <c r="AH765" s="14"/>
      <c r="IY765" s="27"/>
      <c r="IZ765" s="27"/>
      <c r="JA765" s="27"/>
      <c r="JB765" s="27"/>
      <c r="JC765" s="27"/>
      <c r="JD765" s="27"/>
      <c r="JE765" s="27"/>
      <c r="JF765" s="27"/>
      <c r="JG765" s="27"/>
      <c r="JH765" s="27"/>
      <c r="JI765" s="27"/>
      <c r="JJ765" s="27"/>
      <c r="JK765" s="27"/>
      <c r="JL765" s="27"/>
      <c r="JM765" s="27"/>
      <c r="JN765" s="27"/>
      <c r="JO765" s="27"/>
      <c r="JP765" s="27"/>
      <c r="JQ765" s="27"/>
      <c r="JR765" s="27"/>
      <c r="JS765" s="27"/>
      <c r="JT765" s="27"/>
      <c r="JU765" s="27"/>
      <c r="JV765" s="27"/>
      <c r="JW765" s="27"/>
      <c r="JX765" s="27"/>
      <c r="JY765" s="27"/>
      <c r="JZ765" s="27"/>
      <c r="KA765" s="27"/>
      <c r="KB765" s="27"/>
      <c r="KC765" s="27"/>
      <c r="KD765" s="27"/>
      <c r="KE765" s="27"/>
      <c r="KF765" s="27"/>
      <c r="KG765" s="27"/>
      <c r="KH765" s="27"/>
      <c r="KI765" s="27"/>
      <c r="KJ765" s="27"/>
      <c r="KK765" s="27"/>
      <c r="KL765" s="27"/>
      <c r="KM765" s="27"/>
      <c r="KN765" s="27"/>
      <c r="KO765" s="27"/>
      <c r="KP765" s="27"/>
      <c r="KQ765" s="27"/>
      <c r="KR765" s="27"/>
      <c r="KS765" s="27"/>
      <c r="KT765" s="27"/>
    </row>
    <row r="766" spans="1:306" ht="12.75">
      <c r="A766" s="27"/>
      <c r="B766" s="27"/>
      <c r="K766" s="14"/>
      <c r="R766" s="14"/>
      <c r="AA766" s="14"/>
      <c r="AH766" s="14"/>
      <c r="IY766" s="27"/>
      <c r="IZ766" s="27"/>
      <c r="JA766" s="27"/>
      <c r="JB766" s="27"/>
      <c r="JC766" s="27"/>
      <c r="JD766" s="27"/>
      <c r="JE766" s="27"/>
      <c r="JF766" s="27"/>
      <c r="JG766" s="27"/>
      <c r="JH766" s="27"/>
      <c r="JI766" s="27"/>
      <c r="JJ766" s="27"/>
      <c r="JK766" s="27"/>
      <c r="JL766" s="27"/>
      <c r="JM766" s="27"/>
      <c r="JN766" s="27"/>
      <c r="JO766" s="27"/>
      <c r="JP766" s="27"/>
      <c r="JQ766" s="27"/>
      <c r="JR766" s="27"/>
      <c r="JS766" s="27"/>
      <c r="JT766" s="27"/>
      <c r="JU766" s="27"/>
      <c r="JV766" s="27"/>
      <c r="JW766" s="27"/>
      <c r="JX766" s="27"/>
      <c r="JY766" s="27"/>
      <c r="JZ766" s="27"/>
      <c r="KA766" s="27"/>
      <c r="KB766" s="27"/>
      <c r="KC766" s="27"/>
      <c r="KD766" s="27"/>
      <c r="KE766" s="27"/>
      <c r="KF766" s="27"/>
      <c r="KG766" s="27"/>
      <c r="KH766" s="27"/>
      <c r="KI766" s="27"/>
      <c r="KJ766" s="27"/>
      <c r="KK766" s="27"/>
      <c r="KL766" s="27"/>
      <c r="KM766" s="27"/>
      <c r="KN766" s="27"/>
      <c r="KO766" s="27"/>
      <c r="KP766" s="27"/>
      <c r="KQ766" s="27"/>
      <c r="KR766" s="27"/>
      <c r="KS766" s="27"/>
      <c r="KT766" s="27"/>
    </row>
    <row r="767" spans="1:306" ht="12.75">
      <c r="A767" s="27"/>
      <c r="B767" s="27"/>
      <c r="K767" s="14"/>
      <c r="R767" s="14"/>
      <c r="AA767" s="14"/>
      <c r="AH767" s="14"/>
      <c r="IY767" s="27"/>
      <c r="IZ767" s="27"/>
      <c r="JA767" s="27"/>
      <c r="JB767" s="27"/>
      <c r="JC767" s="27"/>
      <c r="JD767" s="27"/>
      <c r="JE767" s="27"/>
      <c r="JF767" s="27"/>
      <c r="JG767" s="27"/>
      <c r="JH767" s="27"/>
      <c r="JI767" s="27"/>
      <c r="JJ767" s="27"/>
      <c r="JK767" s="27"/>
      <c r="JL767" s="27"/>
      <c r="JM767" s="27"/>
      <c r="JN767" s="27"/>
      <c r="JO767" s="27"/>
      <c r="JP767" s="27"/>
      <c r="JQ767" s="27"/>
      <c r="JR767" s="27"/>
      <c r="JS767" s="27"/>
      <c r="JT767" s="27"/>
      <c r="JU767" s="27"/>
      <c r="JV767" s="27"/>
      <c r="JW767" s="27"/>
      <c r="JX767" s="27"/>
      <c r="JY767" s="27"/>
      <c r="JZ767" s="27"/>
      <c r="KA767" s="27"/>
      <c r="KB767" s="27"/>
      <c r="KC767" s="27"/>
      <c r="KD767" s="27"/>
      <c r="KE767" s="27"/>
      <c r="KF767" s="27"/>
      <c r="KG767" s="27"/>
      <c r="KH767" s="27"/>
      <c r="KI767" s="27"/>
      <c r="KJ767" s="27"/>
      <c r="KK767" s="27"/>
      <c r="KL767" s="27"/>
      <c r="KM767" s="27"/>
      <c r="KN767" s="27"/>
      <c r="KO767" s="27"/>
      <c r="KP767" s="27"/>
      <c r="KQ767" s="27"/>
      <c r="KR767" s="27"/>
      <c r="KS767" s="27"/>
      <c r="KT767" s="27"/>
    </row>
    <row r="768" spans="1:306" ht="12.75">
      <c r="A768" s="27"/>
      <c r="B768" s="27"/>
      <c r="K768" s="14"/>
      <c r="R768" s="14"/>
      <c r="AA768" s="14"/>
      <c r="AH768" s="14"/>
      <c r="IY768" s="27"/>
      <c r="IZ768" s="27"/>
      <c r="JA768" s="27"/>
      <c r="JB768" s="27"/>
      <c r="JC768" s="27"/>
      <c r="JD768" s="27"/>
      <c r="JE768" s="27"/>
      <c r="JF768" s="27"/>
      <c r="JG768" s="27"/>
      <c r="JH768" s="27"/>
      <c r="JI768" s="27"/>
      <c r="JJ768" s="27"/>
      <c r="JK768" s="27"/>
      <c r="JL768" s="27"/>
      <c r="JM768" s="27"/>
      <c r="JN768" s="27"/>
      <c r="JO768" s="27"/>
      <c r="JP768" s="27"/>
      <c r="JQ768" s="27"/>
      <c r="JR768" s="27"/>
      <c r="JS768" s="27"/>
      <c r="JT768" s="27"/>
      <c r="JU768" s="27"/>
      <c r="JV768" s="27"/>
      <c r="JW768" s="27"/>
      <c r="JX768" s="27"/>
      <c r="JY768" s="27"/>
      <c r="JZ768" s="27"/>
      <c r="KA768" s="27"/>
      <c r="KB768" s="27"/>
      <c r="KC768" s="27"/>
      <c r="KD768" s="27"/>
      <c r="KE768" s="27"/>
      <c r="KF768" s="27"/>
      <c r="KG768" s="27"/>
      <c r="KH768" s="27"/>
      <c r="KI768" s="27"/>
      <c r="KJ768" s="27"/>
      <c r="KK768" s="27"/>
      <c r="KL768" s="27"/>
      <c r="KM768" s="27"/>
      <c r="KN768" s="27"/>
      <c r="KO768" s="27"/>
      <c r="KP768" s="27"/>
      <c r="KQ768" s="27"/>
      <c r="KR768" s="27"/>
      <c r="KS768" s="27"/>
      <c r="KT768" s="27"/>
    </row>
    <row r="769" spans="1:306" ht="12.75">
      <c r="A769" s="27"/>
      <c r="B769" s="27"/>
      <c r="K769" s="14"/>
      <c r="R769" s="14"/>
      <c r="AA769" s="14"/>
      <c r="AH769" s="14"/>
      <c r="IY769" s="27"/>
      <c r="IZ769" s="27"/>
      <c r="JA769" s="27"/>
      <c r="JB769" s="27"/>
      <c r="JC769" s="27"/>
      <c r="JD769" s="27"/>
      <c r="JE769" s="27"/>
      <c r="JF769" s="27"/>
      <c r="JG769" s="27"/>
      <c r="JH769" s="27"/>
      <c r="JI769" s="27"/>
      <c r="JJ769" s="27"/>
      <c r="JK769" s="27"/>
      <c r="JL769" s="27"/>
      <c r="JM769" s="27"/>
      <c r="JN769" s="27"/>
      <c r="JO769" s="27"/>
      <c r="JP769" s="27"/>
      <c r="JQ769" s="27"/>
      <c r="JR769" s="27"/>
      <c r="JS769" s="27"/>
      <c r="JT769" s="27"/>
      <c r="JU769" s="27"/>
      <c r="JV769" s="27"/>
      <c r="JW769" s="27"/>
      <c r="JX769" s="27"/>
      <c r="JY769" s="27"/>
      <c r="JZ769" s="27"/>
      <c r="KA769" s="27"/>
      <c r="KB769" s="27"/>
      <c r="KC769" s="27"/>
      <c r="KD769" s="27"/>
      <c r="KE769" s="27"/>
      <c r="KF769" s="27"/>
      <c r="KG769" s="27"/>
      <c r="KH769" s="27"/>
      <c r="KI769" s="27"/>
      <c r="KJ769" s="27"/>
      <c r="KK769" s="27"/>
      <c r="KL769" s="27"/>
      <c r="KM769" s="27"/>
      <c r="KN769" s="27"/>
      <c r="KO769" s="27"/>
      <c r="KP769" s="27"/>
      <c r="KQ769" s="27"/>
      <c r="KR769" s="27"/>
      <c r="KS769" s="27"/>
      <c r="KT769" s="27"/>
    </row>
    <row r="770" spans="1:306" ht="12.75">
      <c r="A770" s="27"/>
      <c r="B770" s="27"/>
      <c r="K770" s="14"/>
      <c r="R770" s="14"/>
      <c r="AA770" s="14"/>
      <c r="AH770" s="14"/>
      <c r="IY770" s="27"/>
      <c r="IZ770" s="27"/>
      <c r="JA770" s="27"/>
      <c r="JB770" s="27"/>
      <c r="JC770" s="27"/>
      <c r="JD770" s="27"/>
      <c r="JE770" s="27"/>
      <c r="JF770" s="27"/>
      <c r="JG770" s="27"/>
      <c r="JH770" s="27"/>
      <c r="JI770" s="27"/>
      <c r="JJ770" s="27"/>
      <c r="JK770" s="27"/>
      <c r="JL770" s="27"/>
      <c r="JM770" s="27"/>
      <c r="JN770" s="27"/>
      <c r="JO770" s="27"/>
      <c r="JP770" s="27"/>
      <c r="JQ770" s="27"/>
      <c r="JR770" s="27"/>
      <c r="JS770" s="27"/>
      <c r="JT770" s="27"/>
      <c r="JU770" s="27"/>
      <c r="JV770" s="27"/>
      <c r="JW770" s="27"/>
      <c r="JX770" s="27"/>
      <c r="JY770" s="27"/>
      <c r="JZ770" s="27"/>
      <c r="KA770" s="27"/>
      <c r="KB770" s="27"/>
      <c r="KC770" s="27"/>
      <c r="KD770" s="27"/>
      <c r="KE770" s="27"/>
      <c r="KF770" s="27"/>
      <c r="KG770" s="27"/>
      <c r="KH770" s="27"/>
      <c r="KI770" s="27"/>
      <c r="KJ770" s="27"/>
      <c r="KK770" s="27"/>
      <c r="KL770" s="27"/>
      <c r="KM770" s="27"/>
      <c r="KN770" s="27"/>
      <c r="KO770" s="27"/>
      <c r="KP770" s="27"/>
      <c r="KQ770" s="27"/>
      <c r="KR770" s="27"/>
      <c r="KS770" s="27"/>
      <c r="KT770" s="27"/>
    </row>
    <row r="771" spans="1:306" ht="12.75">
      <c r="A771" s="27"/>
      <c r="B771" s="27"/>
      <c r="K771" s="14"/>
      <c r="R771" s="14"/>
      <c r="AA771" s="14"/>
      <c r="AH771" s="14"/>
      <c r="IY771" s="27"/>
      <c r="IZ771" s="27"/>
      <c r="JA771" s="27"/>
      <c r="JB771" s="27"/>
      <c r="JC771" s="27"/>
      <c r="JD771" s="27"/>
      <c r="JE771" s="27"/>
      <c r="JF771" s="27"/>
      <c r="JG771" s="27"/>
      <c r="JH771" s="27"/>
      <c r="JI771" s="27"/>
      <c r="JJ771" s="27"/>
      <c r="JK771" s="27"/>
      <c r="JL771" s="27"/>
      <c r="JM771" s="27"/>
      <c r="JN771" s="27"/>
      <c r="JO771" s="27"/>
      <c r="JP771" s="27"/>
      <c r="JQ771" s="27"/>
      <c r="JR771" s="27"/>
      <c r="JS771" s="27"/>
      <c r="JT771" s="27"/>
      <c r="JU771" s="27"/>
      <c r="JV771" s="27"/>
      <c r="JW771" s="27"/>
      <c r="JX771" s="27"/>
      <c r="JY771" s="27"/>
      <c r="JZ771" s="27"/>
      <c r="KA771" s="27"/>
      <c r="KB771" s="27"/>
      <c r="KC771" s="27"/>
      <c r="KD771" s="27"/>
      <c r="KE771" s="27"/>
      <c r="KF771" s="27"/>
      <c r="KG771" s="27"/>
      <c r="KH771" s="27"/>
      <c r="KI771" s="27"/>
      <c r="KJ771" s="27"/>
      <c r="KK771" s="27"/>
      <c r="KL771" s="27"/>
      <c r="KM771" s="27"/>
      <c r="KN771" s="27"/>
      <c r="KO771" s="27"/>
      <c r="KP771" s="27"/>
      <c r="KQ771" s="27"/>
      <c r="KR771" s="27"/>
      <c r="KS771" s="27"/>
      <c r="KT771" s="27"/>
    </row>
    <row r="772" spans="1:306" ht="12.75">
      <c r="A772" s="27"/>
      <c r="B772" s="27"/>
      <c r="K772" s="14"/>
      <c r="R772" s="14"/>
      <c r="AA772" s="14"/>
      <c r="AH772" s="14"/>
      <c r="IY772" s="27"/>
      <c r="IZ772" s="27"/>
      <c r="JA772" s="27"/>
      <c r="JB772" s="27"/>
      <c r="JC772" s="27"/>
      <c r="JD772" s="27"/>
      <c r="JE772" s="27"/>
      <c r="JF772" s="27"/>
      <c r="JG772" s="27"/>
      <c r="JH772" s="27"/>
      <c r="JI772" s="27"/>
      <c r="JJ772" s="27"/>
      <c r="JK772" s="27"/>
      <c r="JL772" s="27"/>
      <c r="JM772" s="27"/>
      <c r="JN772" s="27"/>
      <c r="JO772" s="27"/>
      <c r="JP772" s="27"/>
      <c r="JQ772" s="27"/>
      <c r="JR772" s="27"/>
      <c r="JS772" s="27"/>
      <c r="JT772" s="27"/>
      <c r="JU772" s="27"/>
      <c r="JV772" s="27"/>
      <c r="JW772" s="27"/>
      <c r="JX772" s="27"/>
      <c r="JY772" s="27"/>
      <c r="JZ772" s="27"/>
      <c r="KA772" s="27"/>
      <c r="KB772" s="27"/>
      <c r="KC772" s="27"/>
      <c r="KD772" s="27"/>
      <c r="KE772" s="27"/>
      <c r="KF772" s="27"/>
      <c r="KG772" s="27"/>
      <c r="KH772" s="27"/>
      <c r="KI772" s="27"/>
      <c r="KJ772" s="27"/>
      <c r="KK772" s="27"/>
      <c r="KL772" s="27"/>
      <c r="KM772" s="27"/>
      <c r="KN772" s="27"/>
      <c r="KO772" s="27"/>
      <c r="KP772" s="27"/>
      <c r="KQ772" s="27"/>
      <c r="KR772" s="27"/>
      <c r="KS772" s="27"/>
      <c r="KT772" s="27"/>
    </row>
    <row r="773" spans="1:306" ht="12.75">
      <c r="A773" s="27"/>
      <c r="B773" s="27"/>
      <c r="K773" s="14"/>
      <c r="R773" s="14"/>
      <c r="AA773" s="14"/>
      <c r="AH773" s="14"/>
      <c r="IY773" s="27"/>
      <c r="IZ773" s="27"/>
      <c r="JA773" s="27"/>
      <c r="JB773" s="27"/>
      <c r="JC773" s="27"/>
      <c r="JD773" s="27"/>
      <c r="JE773" s="27"/>
      <c r="JF773" s="27"/>
      <c r="JG773" s="27"/>
      <c r="JH773" s="27"/>
      <c r="JI773" s="27"/>
      <c r="JJ773" s="27"/>
      <c r="JK773" s="27"/>
      <c r="JL773" s="27"/>
      <c r="JM773" s="27"/>
      <c r="JN773" s="27"/>
      <c r="JO773" s="27"/>
      <c r="JP773" s="27"/>
      <c r="JQ773" s="27"/>
      <c r="JR773" s="27"/>
      <c r="JS773" s="27"/>
      <c r="JT773" s="27"/>
      <c r="JU773" s="27"/>
      <c r="JV773" s="27"/>
      <c r="JW773" s="27"/>
      <c r="JX773" s="27"/>
      <c r="JY773" s="27"/>
      <c r="JZ773" s="27"/>
      <c r="KA773" s="27"/>
      <c r="KB773" s="27"/>
      <c r="KC773" s="27"/>
      <c r="KD773" s="27"/>
      <c r="KE773" s="27"/>
      <c r="KF773" s="27"/>
      <c r="KG773" s="27"/>
      <c r="KH773" s="27"/>
      <c r="KI773" s="27"/>
      <c r="KJ773" s="27"/>
      <c r="KK773" s="27"/>
      <c r="KL773" s="27"/>
      <c r="KM773" s="27"/>
      <c r="KN773" s="27"/>
      <c r="KO773" s="27"/>
      <c r="KP773" s="27"/>
      <c r="KQ773" s="27"/>
      <c r="KR773" s="27"/>
      <c r="KS773" s="27"/>
      <c r="KT773" s="27"/>
    </row>
    <row r="774" spans="1:306" ht="12.75">
      <c r="A774" s="27"/>
      <c r="B774" s="27"/>
      <c r="K774" s="14"/>
      <c r="R774" s="14"/>
      <c r="AA774" s="14"/>
      <c r="AH774" s="14"/>
      <c r="IY774" s="27"/>
      <c r="IZ774" s="27"/>
      <c r="JA774" s="27"/>
      <c r="JB774" s="27"/>
      <c r="JC774" s="27"/>
      <c r="JD774" s="27"/>
      <c r="JE774" s="27"/>
      <c r="JF774" s="27"/>
      <c r="JG774" s="27"/>
      <c r="JH774" s="27"/>
      <c r="JI774" s="27"/>
      <c r="JJ774" s="27"/>
      <c r="JK774" s="27"/>
      <c r="JL774" s="27"/>
      <c r="JM774" s="27"/>
      <c r="JN774" s="27"/>
      <c r="JO774" s="27"/>
      <c r="JP774" s="27"/>
      <c r="JQ774" s="27"/>
      <c r="JR774" s="27"/>
      <c r="JS774" s="27"/>
      <c r="JT774" s="27"/>
      <c r="JU774" s="27"/>
      <c r="JV774" s="27"/>
      <c r="JW774" s="27"/>
      <c r="JX774" s="27"/>
      <c r="JY774" s="27"/>
      <c r="JZ774" s="27"/>
      <c r="KA774" s="27"/>
      <c r="KB774" s="27"/>
      <c r="KC774" s="27"/>
      <c r="KD774" s="27"/>
      <c r="KE774" s="27"/>
      <c r="KF774" s="27"/>
      <c r="KG774" s="27"/>
      <c r="KH774" s="27"/>
      <c r="KI774" s="27"/>
      <c r="KJ774" s="27"/>
      <c r="KK774" s="27"/>
      <c r="KL774" s="27"/>
      <c r="KM774" s="27"/>
      <c r="KN774" s="27"/>
      <c r="KO774" s="27"/>
      <c r="KP774" s="27"/>
      <c r="KQ774" s="27"/>
      <c r="KR774" s="27"/>
      <c r="KS774" s="27"/>
      <c r="KT774" s="27"/>
    </row>
    <row r="775" spans="1:306" ht="12.75">
      <c r="A775" s="27"/>
      <c r="B775" s="27"/>
      <c r="K775" s="14"/>
      <c r="R775" s="14"/>
      <c r="AA775" s="14"/>
      <c r="AH775" s="14"/>
      <c r="IY775" s="27"/>
      <c r="IZ775" s="27"/>
      <c r="JA775" s="27"/>
      <c r="JB775" s="27"/>
      <c r="JC775" s="27"/>
      <c r="JD775" s="27"/>
      <c r="JE775" s="27"/>
      <c r="JF775" s="27"/>
      <c r="JG775" s="27"/>
      <c r="JH775" s="27"/>
      <c r="JI775" s="27"/>
      <c r="JJ775" s="27"/>
      <c r="JK775" s="27"/>
      <c r="JL775" s="27"/>
      <c r="JM775" s="27"/>
      <c r="JN775" s="27"/>
      <c r="JO775" s="27"/>
      <c r="JP775" s="27"/>
      <c r="JQ775" s="27"/>
      <c r="JR775" s="27"/>
      <c r="JS775" s="27"/>
      <c r="JT775" s="27"/>
      <c r="JU775" s="27"/>
      <c r="JV775" s="27"/>
      <c r="JW775" s="27"/>
      <c r="JX775" s="27"/>
      <c r="JY775" s="27"/>
      <c r="JZ775" s="27"/>
      <c r="KA775" s="27"/>
      <c r="KB775" s="27"/>
      <c r="KC775" s="27"/>
      <c r="KD775" s="27"/>
      <c r="KE775" s="27"/>
      <c r="KF775" s="27"/>
      <c r="KG775" s="27"/>
      <c r="KH775" s="27"/>
      <c r="KI775" s="27"/>
      <c r="KJ775" s="27"/>
      <c r="KK775" s="27"/>
      <c r="KL775" s="27"/>
      <c r="KM775" s="27"/>
      <c r="KN775" s="27"/>
      <c r="KO775" s="27"/>
      <c r="KP775" s="27"/>
      <c r="KQ775" s="27"/>
      <c r="KR775" s="27"/>
      <c r="KS775" s="27"/>
      <c r="KT775" s="27"/>
    </row>
    <row r="776" spans="1:306" ht="12.75">
      <c r="A776" s="27"/>
      <c r="B776" s="27"/>
      <c r="K776" s="14"/>
      <c r="R776" s="14"/>
      <c r="AA776" s="14"/>
      <c r="AH776" s="14"/>
      <c r="IY776" s="27"/>
      <c r="IZ776" s="27"/>
      <c r="JA776" s="27"/>
      <c r="JB776" s="27"/>
      <c r="JC776" s="27"/>
      <c r="JD776" s="27"/>
      <c r="JE776" s="27"/>
      <c r="JF776" s="27"/>
      <c r="JG776" s="27"/>
      <c r="JH776" s="27"/>
      <c r="JI776" s="27"/>
      <c r="JJ776" s="27"/>
      <c r="JK776" s="27"/>
      <c r="JL776" s="27"/>
      <c r="JM776" s="27"/>
      <c r="JN776" s="27"/>
      <c r="JO776" s="27"/>
      <c r="JP776" s="27"/>
      <c r="JQ776" s="27"/>
      <c r="JR776" s="27"/>
      <c r="JS776" s="27"/>
      <c r="JT776" s="27"/>
      <c r="JU776" s="27"/>
      <c r="JV776" s="27"/>
      <c r="JW776" s="27"/>
      <c r="JX776" s="27"/>
      <c r="JY776" s="27"/>
      <c r="JZ776" s="27"/>
      <c r="KA776" s="27"/>
      <c r="KB776" s="27"/>
      <c r="KC776" s="27"/>
      <c r="KD776" s="27"/>
      <c r="KE776" s="27"/>
      <c r="KF776" s="27"/>
      <c r="KG776" s="27"/>
      <c r="KH776" s="27"/>
      <c r="KI776" s="27"/>
      <c r="KJ776" s="27"/>
      <c r="KK776" s="27"/>
      <c r="KL776" s="27"/>
      <c r="KM776" s="27"/>
      <c r="KN776" s="27"/>
      <c r="KO776" s="27"/>
      <c r="KP776" s="27"/>
      <c r="KQ776" s="27"/>
      <c r="KR776" s="27"/>
      <c r="KS776" s="27"/>
      <c r="KT776" s="27"/>
    </row>
    <row r="777" spans="1:306" ht="12.75">
      <c r="A777" s="27"/>
      <c r="B777" s="27"/>
      <c r="K777" s="14"/>
      <c r="R777" s="14"/>
      <c r="AA777" s="14"/>
      <c r="AH777" s="14"/>
      <c r="IY777" s="27"/>
      <c r="IZ777" s="27"/>
      <c r="JA777" s="27"/>
      <c r="JB777" s="27"/>
      <c r="JC777" s="27"/>
      <c r="JD777" s="27"/>
      <c r="JE777" s="27"/>
      <c r="JF777" s="27"/>
      <c r="JG777" s="27"/>
      <c r="JH777" s="27"/>
      <c r="JI777" s="27"/>
      <c r="JJ777" s="27"/>
      <c r="JK777" s="27"/>
      <c r="JL777" s="27"/>
      <c r="JM777" s="27"/>
      <c r="JN777" s="27"/>
      <c r="JO777" s="27"/>
      <c r="JP777" s="27"/>
      <c r="JQ777" s="27"/>
      <c r="JR777" s="27"/>
      <c r="JS777" s="27"/>
      <c r="JT777" s="27"/>
      <c r="JU777" s="27"/>
      <c r="JV777" s="27"/>
      <c r="JW777" s="27"/>
      <c r="JX777" s="27"/>
      <c r="JY777" s="27"/>
      <c r="JZ777" s="27"/>
      <c r="KA777" s="27"/>
      <c r="KB777" s="27"/>
      <c r="KC777" s="27"/>
      <c r="KD777" s="27"/>
      <c r="KE777" s="27"/>
      <c r="KF777" s="27"/>
      <c r="KG777" s="27"/>
      <c r="KH777" s="27"/>
      <c r="KI777" s="27"/>
      <c r="KJ777" s="27"/>
      <c r="KK777" s="27"/>
      <c r="KL777" s="27"/>
      <c r="KM777" s="27"/>
      <c r="KN777" s="27"/>
      <c r="KO777" s="27"/>
      <c r="KP777" s="27"/>
      <c r="KQ777" s="27"/>
      <c r="KR777" s="27"/>
      <c r="KS777" s="27"/>
      <c r="KT777" s="27"/>
    </row>
    <row r="778" spans="1:306" ht="12.75">
      <c r="A778" s="27"/>
      <c r="B778" s="27"/>
      <c r="K778" s="14"/>
      <c r="R778" s="14"/>
      <c r="AA778" s="14"/>
      <c r="AH778" s="14"/>
      <c r="IY778" s="27"/>
      <c r="IZ778" s="27"/>
      <c r="JA778" s="27"/>
      <c r="JB778" s="27"/>
      <c r="JC778" s="27"/>
      <c r="JD778" s="27"/>
      <c r="JE778" s="27"/>
      <c r="JF778" s="27"/>
      <c r="JG778" s="27"/>
      <c r="JH778" s="27"/>
      <c r="JI778" s="27"/>
      <c r="JJ778" s="27"/>
      <c r="JK778" s="27"/>
      <c r="JL778" s="27"/>
      <c r="JM778" s="27"/>
      <c r="JN778" s="27"/>
      <c r="JO778" s="27"/>
      <c r="JP778" s="27"/>
      <c r="JQ778" s="27"/>
      <c r="JR778" s="27"/>
      <c r="JS778" s="27"/>
      <c r="JT778" s="27"/>
      <c r="JU778" s="27"/>
      <c r="JV778" s="27"/>
      <c r="JW778" s="27"/>
      <c r="JX778" s="27"/>
      <c r="JY778" s="27"/>
      <c r="JZ778" s="27"/>
      <c r="KA778" s="27"/>
      <c r="KB778" s="27"/>
      <c r="KC778" s="27"/>
      <c r="KD778" s="27"/>
      <c r="KE778" s="27"/>
      <c r="KF778" s="27"/>
      <c r="KG778" s="27"/>
      <c r="KH778" s="27"/>
      <c r="KI778" s="27"/>
      <c r="KJ778" s="27"/>
      <c r="KK778" s="27"/>
      <c r="KL778" s="27"/>
      <c r="KM778" s="27"/>
      <c r="KN778" s="27"/>
      <c r="KO778" s="27"/>
      <c r="KP778" s="27"/>
      <c r="KQ778" s="27"/>
      <c r="KR778" s="27"/>
      <c r="KS778" s="27"/>
      <c r="KT778" s="27"/>
    </row>
    <row r="779" spans="1:306" ht="12.75">
      <c r="A779" s="27"/>
      <c r="B779" s="27"/>
      <c r="K779" s="14"/>
      <c r="R779" s="14"/>
      <c r="AA779" s="14"/>
      <c r="AH779" s="14"/>
      <c r="IY779" s="27"/>
      <c r="IZ779" s="27"/>
      <c r="JA779" s="27"/>
      <c r="JB779" s="27"/>
      <c r="JC779" s="27"/>
      <c r="JD779" s="27"/>
      <c r="JE779" s="27"/>
      <c r="JF779" s="27"/>
      <c r="JG779" s="27"/>
      <c r="JH779" s="27"/>
      <c r="JI779" s="27"/>
      <c r="JJ779" s="27"/>
      <c r="JK779" s="27"/>
      <c r="JL779" s="27"/>
      <c r="JM779" s="27"/>
      <c r="JN779" s="27"/>
      <c r="JO779" s="27"/>
      <c r="JP779" s="27"/>
      <c r="JQ779" s="27"/>
      <c r="JR779" s="27"/>
      <c r="JS779" s="27"/>
      <c r="JT779" s="27"/>
      <c r="JU779" s="27"/>
      <c r="JV779" s="27"/>
      <c r="JW779" s="27"/>
      <c r="JX779" s="27"/>
      <c r="JY779" s="27"/>
      <c r="JZ779" s="27"/>
      <c r="KA779" s="27"/>
      <c r="KB779" s="27"/>
      <c r="KC779" s="27"/>
      <c r="KD779" s="27"/>
      <c r="KE779" s="27"/>
      <c r="KF779" s="27"/>
      <c r="KG779" s="27"/>
      <c r="KH779" s="27"/>
      <c r="KI779" s="27"/>
      <c r="KJ779" s="27"/>
      <c r="KK779" s="27"/>
      <c r="KL779" s="27"/>
      <c r="KM779" s="27"/>
      <c r="KN779" s="27"/>
      <c r="KO779" s="27"/>
      <c r="KP779" s="27"/>
      <c r="KQ779" s="27"/>
      <c r="KR779" s="27"/>
      <c r="KS779" s="27"/>
      <c r="KT779" s="27"/>
    </row>
    <row r="780" spans="1:306" ht="12.75">
      <c r="A780" s="27"/>
      <c r="B780" s="27"/>
      <c r="K780" s="14"/>
      <c r="R780" s="14"/>
      <c r="AA780" s="14"/>
      <c r="AH780" s="14"/>
      <c r="IY780" s="27"/>
      <c r="IZ780" s="27"/>
      <c r="JA780" s="27"/>
      <c r="JB780" s="27"/>
      <c r="JC780" s="27"/>
      <c r="JD780" s="27"/>
      <c r="JE780" s="27"/>
      <c r="JF780" s="27"/>
      <c r="JG780" s="27"/>
      <c r="JH780" s="27"/>
      <c r="JI780" s="27"/>
      <c r="JJ780" s="27"/>
      <c r="JK780" s="27"/>
      <c r="JL780" s="27"/>
      <c r="JM780" s="27"/>
      <c r="JN780" s="27"/>
      <c r="JO780" s="27"/>
      <c r="JP780" s="27"/>
      <c r="JQ780" s="27"/>
      <c r="JR780" s="27"/>
      <c r="JS780" s="27"/>
      <c r="JT780" s="27"/>
      <c r="JU780" s="27"/>
      <c r="JV780" s="27"/>
      <c r="JW780" s="27"/>
      <c r="JX780" s="27"/>
      <c r="JY780" s="27"/>
      <c r="JZ780" s="27"/>
      <c r="KA780" s="27"/>
      <c r="KB780" s="27"/>
      <c r="KC780" s="27"/>
      <c r="KD780" s="27"/>
      <c r="KE780" s="27"/>
      <c r="KF780" s="27"/>
      <c r="KG780" s="27"/>
      <c r="KH780" s="27"/>
      <c r="KI780" s="27"/>
      <c r="KJ780" s="27"/>
      <c r="KK780" s="27"/>
      <c r="KL780" s="27"/>
      <c r="KM780" s="27"/>
      <c r="KN780" s="27"/>
      <c r="KO780" s="27"/>
      <c r="KP780" s="27"/>
      <c r="KQ780" s="27"/>
      <c r="KR780" s="27"/>
      <c r="KS780" s="27"/>
      <c r="KT780" s="27"/>
    </row>
    <row r="781" spans="1:306" ht="12.75">
      <c r="A781" s="27"/>
      <c r="B781" s="27"/>
      <c r="K781" s="14"/>
      <c r="R781" s="14"/>
      <c r="AA781" s="14"/>
      <c r="AH781" s="14"/>
      <c r="IY781" s="27"/>
      <c r="IZ781" s="27"/>
      <c r="JA781" s="27"/>
      <c r="JB781" s="27"/>
      <c r="JC781" s="27"/>
      <c r="JD781" s="27"/>
      <c r="JE781" s="27"/>
      <c r="JF781" s="27"/>
      <c r="JG781" s="27"/>
      <c r="JH781" s="27"/>
      <c r="JI781" s="27"/>
      <c r="JJ781" s="27"/>
      <c r="JK781" s="27"/>
      <c r="JL781" s="27"/>
      <c r="JM781" s="27"/>
      <c r="JN781" s="27"/>
      <c r="JO781" s="27"/>
      <c r="JP781" s="27"/>
      <c r="JQ781" s="27"/>
      <c r="JR781" s="27"/>
      <c r="JS781" s="27"/>
      <c r="JT781" s="27"/>
      <c r="JU781" s="27"/>
      <c r="JV781" s="27"/>
      <c r="JW781" s="27"/>
      <c r="JX781" s="27"/>
      <c r="JY781" s="27"/>
      <c r="JZ781" s="27"/>
      <c r="KA781" s="27"/>
      <c r="KB781" s="27"/>
      <c r="KC781" s="27"/>
      <c r="KD781" s="27"/>
      <c r="KE781" s="27"/>
      <c r="KF781" s="27"/>
      <c r="KG781" s="27"/>
      <c r="KH781" s="27"/>
      <c r="KI781" s="27"/>
      <c r="KJ781" s="27"/>
      <c r="KK781" s="27"/>
      <c r="KL781" s="27"/>
      <c r="KM781" s="27"/>
      <c r="KN781" s="27"/>
      <c r="KO781" s="27"/>
      <c r="KP781" s="27"/>
      <c r="KQ781" s="27"/>
      <c r="KR781" s="27"/>
      <c r="KS781" s="27"/>
      <c r="KT781" s="27"/>
    </row>
    <row r="782" spans="1:306" ht="12.75">
      <c r="A782" s="27"/>
      <c r="B782" s="27"/>
      <c r="K782" s="14"/>
      <c r="R782" s="14"/>
      <c r="AA782" s="14"/>
      <c r="AH782" s="14"/>
      <c r="IY782" s="27"/>
      <c r="IZ782" s="27"/>
      <c r="JA782" s="27"/>
      <c r="JB782" s="27"/>
      <c r="JC782" s="27"/>
      <c r="JD782" s="27"/>
      <c r="JE782" s="27"/>
      <c r="JF782" s="27"/>
      <c r="JG782" s="27"/>
      <c r="JH782" s="27"/>
      <c r="JI782" s="27"/>
      <c r="JJ782" s="27"/>
      <c r="JK782" s="27"/>
      <c r="JL782" s="27"/>
      <c r="JM782" s="27"/>
      <c r="JN782" s="27"/>
      <c r="JO782" s="27"/>
      <c r="JP782" s="27"/>
      <c r="JQ782" s="27"/>
      <c r="JR782" s="27"/>
      <c r="JS782" s="27"/>
      <c r="JT782" s="27"/>
      <c r="JU782" s="27"/>
      <c r="JV782" s="27"/>
      <c r="JW782" s="27"/>
      <c r="JX782" s="27"/>
      <c r="JY782" s="27"/>
      <c r="JZ782" s="27"/>
      <c r="KA782" s="27"/>
      <c r="KB782" s="27"/>
      <c r="KC782" s="27"/>
      <c r="KD782" s="27"/>
      <c r="KE782" s="27"/>
      <c r="KF782" s="27"/>
      <c r="KG782" s="27"/>
      <c r="KH782" s="27"/>
      <c r="KI782" s="27"/>
      <c r="KJ782" s="27"/>
      <c r="KK782" s="27"/>
      <c r="KL782" s="27"/>
      <c r="KM782" s="27"/>
      <c r="KN782" s="27"/>
      <c r="KO782" s="27"/>
      <c r="KP782" s="27"/>
      <c r="KQ782" s="27"/>
      <c r="KR782" s="27"/>
      <c r="KS782" s="27"/>
      <c r="KT782" s="27"/>
    </row>
    <row r="783" spans="1:306" ht="12.75">
      <c r="A783" s="27"/>
      <c r="B783" s="27"/>
      <c r="K783" s="14"/>
      <c r="R783" s="14"/>
      <c r="AA783" s="14"/>
      <c r="AH783" s="14"/>
      <c r="IY783" s="27"/>
      <c r="IZ783" s="27"/>
      <c r="JA783" s="27"/>
      <c r="JB783" s="27"/>
      <c r="JC783" s="27"/>
      <c r="JD783" s="27"/>
      <c r="JE783" s="27"/>
      <c r="JF783" s="27"/>
      <c r="JG783" s="27"/>
      <c r="JH783" s="27"/>
      <c r="JI783" s="27"/>
      <c r="JJ783" s="27"/>
      <c r="JK783" s="27"/>
      <c r="JL783" s="27"/>
      <c r="JM783" s="27"/>
      <c r="JN783" s="27"/>
      <c r="JO783" s="27"/>
      <c r="JP783" s="27"/>
      <c r="JQ783" s="27"/>
      <c r="JR783" s="27"/>
      <c r="JS783" s="27"/>
      <c r="JT783" s="27"/>
      <c r="JU783" s="27"/>
      <c r="JV783" s="27"/>
      <c r="JW783" s="27"/>
      <c r="JX783" s="27"/>
      <c r="JY783" s="27"/>
      <c r="JZ783" s="27"/>
      <c r="KA783" s="27"/>
      <c r="KB783" s="27"/>
      <c r="KC783" s="27"/>
      <c r="KD783" s="27"/>
      <c r="KE783" s="27"/>
      <c r="KF783" s="27"/>
      <c r="KG783" s="27"/>
      <c r="KH783" s="27"/>
      <c r="KI783" s="27"/>
      <c r="KJ783" s="27"/>
      <c r="KK783" s="27"/>
      <c r="KL783" s="27"/>
      <c r="KM783" s="27"/>
      <c r="KN783" s="27"/>
      <c r="KO783" s="27"/>
      <c r="KP783" s="27"/>
      <c r="KQ783" s="27"/>
      <c r="KR783" s="27"/>
      <c r="KS783" s="27"/>
      <c r="KT783" s="27"/>
    </row>
    <row r="784" spans="1:306" ht="12.75">
      <c r="A784" s="27"/>
      <c r="B784" s="27"/>
      <c r="K784" s="14"/>
      <c r="R784" s="14"/>
      <c r="AA784" s="14"/>
      <c r="AH784" s="14"/>
      <c r="IY784" s="27"/>
      <c r="IZ784" s="27"/>
      <c r="JA784" s="27"/>
      <c r="JB784" s="27"/>
      <c r="JC784" s="27"/>
      <c r="JD784" s="27"/>
      <c r="JE784" s="27"/>
      <c r="JF784" s="27"/>
      <c r="JG784" s="27"/>
      <c r="JH784" s="27"/>
      <c r="JI784" s="27"/>
      <c r="JJ784" s="27"/>
      <c r="JK784" s="27"/>
      <c r="JL784" s="27"/>
      <c r="JM784" s="27"/>
      <c r="JN784" s="27"/>
      <c r="JO784" s="27"/>
      <c r="JP784" s="27"/>
      <c r="JQ784" s="27"/>
      <c r="JR784" s="27"/>
      <c r="JS784" s="27"/>
      <c r="JT784" s="27"/>
      <c r="JU784" s="27"/>
      <c r="JV784" s="27"/>
      <c r="JW784" s="27"/>
      <c r="JX784" s="27"/>
      <c r="JY784" s="27"/>
      <c r="JZ784" s="27"/>
      <c r="KA784" s="27"/>
      <c r="KB784" s="27"/>
      <c r="KC784" s="27"/>
      <c r="KD784" s="27"/>
      <c r="KE784" s="27"/>
      <c r="KF784" s="27"/>
      <c r="KG784" s="27"/>
      <c r="KH784" s="27"/>
      <c r="KI784" s="27"/>
      <c r="KJ784" s="27"/>
      <c r="KK784" s="27"/>
      <c r="KL784" s="27"/>
      <c r="KM784" s="27"/>
      <c r="KN784" s="27"/>
      <c r="KO784" s="27"/>
      <c r="KP784" s="27"/>
      <c r="KQ784" s="27"/>
      <c r="KR784" s="27"/>
      <c r="KS784" s="27"/>
      <c r="KT784" s="27"/>
    </row>
    <row r="785" spans="1:306" ht="12.75">
      <c r="A785" s="27"/>
      <c r="B785" s="27"/>
      <c r="K785" s="14"/>
      <c r="R785" s="14"/>
      <c r="AA785" s="14"/>
      <c r="AH785" s="14"/>
      <c r="IY785" s="27"/>
      <c r="IZ785" s="27"/>
      <c r="JA785" s="27"/>
      <c r="JB785" s="27"/>
      <c r="JC785" s="27"/>
      <c r="JD785" s="27"/>
      <c r="JE785" s="27"/>
      <c r="JF785" s="27"/>
      <c r="JG785" s="27"/>
      <c r="JH785" s="27"/>
      <c r="JI785" s="27"/>
      <c r="JJ785" s="27"/>
      <c r="JK785" s="27"/>
      <c r="JL785" s="27"/>
      <c r="JM785" s="27"/>
      <c r="JN785" s="27"/>
      <c r="JO785" s="27"/>
      <c r="JP785" s="27"/>
      <c r="JQ785" s="27"/>
      <c r="JR785" s="27"/>
      <c r="JS785" s="27"/>
      <c r="JT785" s="27"/>
      <c r="JU785" s="27"/>
      <c r="JV785" s="27"/>
      <c r="JW785" s="27"/>
      <c r="JX785" s="27"/>
      <c r="JY785" s="27"/>
      <c r="JZ785" s="27"/>
      <c r="KA785" s="27"/>
      <c r="KB785" s="27"/>
      <c r="KC785" s="27"/>
      <c r="KD785" s="27"/>
      <c r="KE785" s="27"/>
      <c r="KF785" s="27"/>
      <c r="KG785" s="27"/>
      <c r="KH785" s="27"/>
      <c r="KI785" s="27"/>
      <c r="KJ785" s="27"/>
      <c r="KK785" s="27"/>
      <c r="KL785" s="27"/>
      <c r="KM785" s="27"/>
      <c r="KN785" s="27"/>
      <c r="KO785" s="27"/>
      <c r="KP785" s="27"/>
      <c r="KQ785" s="27"/>
      <c r="KR785" s="27"/>
      <c r="KS785" s="27"/>
      <c r="KT785" s="27"/>
    </row>
    <row r="786" spans="1:306" ht="12.75">
      <c r="A786" s="27"/>
      <c r="B786" s="27"/>
      <c r="K786" s="14"/>
      <c r="R786" s="14"/>
      <c r="AA786" s="14"/>
      <c r="AH786" s="14"/>
      <c r="IY786" s="27"/>
      <c r="IZ786" s="27"/>
      <c r="JA786" s="27"/>
      <c r="JB786" s="27"/>
      <c r="JC786" s="27"/>
      <c r="JD786" s="27"/>
      <c r="JE786" s="27"/>
      <c r="JF786" s="27"/>
      <c r="JG786" s="27"/>
      <c r="JH786" s="27"/>
      <c r="JI786" s="27"/>
      <c r="JJ786" s="27"/>
      <c r="JK786" s="27"/>
      <c r="JL786" s="27"/>
      <c r="JM786" s="27"/>
      <c r="JN786" s="27"/>
      <c r="JO786" s="27"/>
      <c r="JP786" s="27"/>
      <c r="JQ786" s="27"/>
      <c r="JR786" s="27"/>
      <c r="JS786" s="27"/>
      <c r="JT786" s="27"/>
      <c r="JU786" s="27"/>
      <c r="JV786" s="27"/>
      <c r="JW786" s="27"/>
      <c r="JX786" s="27"/>
      <c r="JY786" s="27"/>
      <c r="JZ786" s="27"/>
      <c r="KA786" s="27"/>
      <c r="KB786" s="27"/>
      <c r="KC786" s="27"/>
      <c r="KD786" s="27"/>
      <c r="KE786" s="27"/>
      <c r="KF786" s="27"/>
      <c r="KG786" s="27"/>
      <c r="KH786" s="27"/>
      <c r="KI786" s="27"/>
      <c r="KJ786" s="27"/>
      <c r="KK786" s="27"/>
      <c r="KL786" s="27"/>
      <c r="KM786" s="27"/>
      <c r="KN786" s="27"/>
      <c r="KO786" s="27"/>
      <c r="KP786" s="27"/>
      <c r="KQ786" s="27"/>
      <c r="KR786" s="27"/>
      <c r="KS786" s="27"/>
      <c r="KT786" s="27"/>
    </row>
    <row r="787" spans="1:306" ht="12.75">
      <c r="A787" s="27"/>
      <c r="B787" s="27"/>
      <c r="K787" s="14"/>
      <c r="R787" s="14"/>
      <c r="AA787" s="14"/>
      <c r="AH787" s="14"/>
      <c r="IY787" s="27"/>
      <c r="IZ787" s="27"/>
      <c r="JA787" s="27"/>
      <c r="JB787" s="27"/>
      <c r="JC787" s="27"/>
      <c r="JD787" s="27"/>
      <c r="JE787" s="27"/>
      <c r="JF787" s="27"/>
      <c r="JG787" s="27"/>
      <c r="JH787" s="27"/>
      <c r="JI787" s="27"/>
      <c r="JJ787" s="27"/>
      <c r="JK787" s="27"/>
      <c r="JL787" s="27"/>
      <c r="JM787" s="27"/>
      <c r="JN787" s="27"/>
      <c r="JO787" s="27"/>
      <c r="JP787" s="27"/>
      <c r="JQ787" s="27"/>
      <c r="JR787" s="27"/>
      <c r="JS787" s="27"/>
      <c r="JT787" s="27"/>
      <c r="JU787" s="27"/>
      <c r="JV787" s="27"/>
      <c r="JW787" s="27"/>
      <c r="JX787" s="27"/>
      <c r="JY787" s="27"/>
      <c r="JZ787" s="27"/>
      <c r="KA787" s="27"/>
      <c r="KB787" s="27"/>
      <c r="KC787" s="27"/>
      <c r="KD787" s="27"/>
      <c r="KE787" s="27"/>
      <c r="KF787" s="27"/>
      <c r="KG787" s="27"/>
      <c r="KH787" s="27"/>
      <c r="KI787" s="27"/>
      <c r="KJ787" s="27"/>
      <c r="KK787" s="27"/>
      <c r="KL787" s="27"/>
      <c r="KM787" s="27"/>
      <c r="KN787" s="27"/>
      <c r="KO787" s="27"/>
      <c r="KP787" s="27"/>
      <c r="KQ787" s="27"/>
      <c r="KR787" s="27"/>
      <c r="KS787" s="27"/>
      <c r="KT787" s="27"/>
    </row>
    <row r="788" spans="1:306" ht="12.75">
      <c r="A788" s="27"/>
      <c r="B788" s="27"/>
      <c r="K788" s="14"/>
      <c r="R788" s="14"/>
      <c r="AA788" s="14"/>
      <c r="AH788" s="14"/>
      <c r="IY788" s="27"/>
      <c r="IZ788" s="27"/>
      <c r="JA788" s="27"/>
      <c r="JB788" s="27"/>
      <c r="JC788" s="27"/>
      <c r="JD788" s="27"/>
      <c r="JE788" s="27"/>
      <c r="JF788" s="27"/>
      <c r="JG788" s="27"/>
      <c r="JH788" s="27"/>
      <c r="JI788" s="27"/>
      <c r="JJ788" s="27"/>
      <c r="JK788" s="27"/>
      <c r="JL788" s="27"/>
      <c r="JM788" s="27"/>
      <c r="JN788" s="27"/>
      <c r="JO788" s="27"/>
      <c r="JP788" s="27"/>
      <c r="JQ788" s="27"/>
      <c r="JR788" s="27"/>
      <c r="JS788" s="27"/>
      <c r="JT788" s="27"/>
      <c r="JU788" s="27"/>
      <c r="JV788" s="27"/>
      <c r="JW788" s="27"/>
      <c r="JX788" s="27"/>
      <c r="JY788" s="27"/>
      <c r="JZ788" s="27"/>
      <c r="KA788" s="27"/>
      <c r="KB788" s="27"/>
      <c r="KC788" s="27"/>
      <c r="KD788" s="27"/>
      <c r="KE788" s="27"/>
      <c r="KF788" s="27"/>
      <c r="KG788" s="27"/>
      <c r="KH788" s="27"/>
      <c r="KI788" s="27"/>
      <c r="KJ788" s="27"/>
      <c r="KK788" s="27"/>
      <c r="KL788" s="27"/>
      <c r="KM788" s="27"/>
      <c r="KN788" s="27"/>
      <c r="KO788" s="27"/>
      <c r="KP788" s="27"/>
      <c r="KQ788" s="27"/>
      <c r="KR788" s="27"/>
      <c r="KS788" s="27"/>
      <c r="KT788" s="27"/>
    </row>
    <row r="789" spans="1:306" ht="12.75">
      <c r="A789" s="27"/>
      <c r="B789" s="27"/>
      <c r="K789" s="14"/>
      <c r="R789" s="14"/>
      <c r="AA789" s="14"/>
      <c r="AH789" s="14"/>
      <c r="IY789" s="27"/>
      <c r="IZ789" s="27"/>
      <c r="JA789" s="27"/>
      <c r="JB789" s="27"/>
      <c r="JC789" s="27"/>
      <c r="JD789" s="27"/>
      <c r="JE789" s="27"/>
      <c r="JF789" s="27"/>
      <c r="JG789" s="27"/>
      <c r="JH789" s="27"/>
      <c r="JI789" s="27"/>
      <c r="JJ789" s="27"/>
      <c r="JK789" s="27"/>
      <c r="JL789" s="27"/>
      <c r="JM789" s="27"/>
      <c r="JN789" s="27"/>
      <c r="JO789" s="27"/>
      <c r="JP789" s="27"/>
      <c r="JQ789" s="27"/>
      <c r="JR789" s="27"/>
      <c r="JS789" s="27"/>
      <c r="JT789" s="27"/>
      <c r="JU789" s="27"/>
      <c r="JV789" s="27"/>
      <c r="JW789" s="27"/>
      <c r="JX789" s="27"/>
      <c r="JY789" s="27"/>
      <c r="JZ789" s="27"/>
      <c r="KA789" s="27"/>
      <c r="KB789" s="27"/>
      <c r="KC789" s="27"/>
      <c r="KD789" s="27"/>
      <c r="KE789" s="27"/>
      <c r="KF789" s="27"/>
      <c r="KG789" s="27"/>
      <c r="KH789" s="27"/>
      <c r="KI789" s="27"/>
      <c r="KJ789" s="27"/>
      <c r="KK789" s="27"/>
      <c r="KL789" s="27"/>
      <c r="KM789" s="27"/>
      <c r="KN789" s="27"/>
      <c r="KO789" s="27"/>
      <c r="KP789" s="27"/>
      <c r="KQ789" s="27"/>
      <c r="KR789" s="27"/>
      <c r="KS789" s="27"/>
      <c r="KT789" s="27"/>
    </row>
    <row r="790" spans="1:306" ht="12.75">
      <c r="A790" s="27"/>
      <c r="B790" s="27"/>
      <c r="K790" s="14"/>
      <c r="R790" s="14"/>
      <c r="AA790" s="14"/>
      <c r="AH790" s="14"/>
      <c r="IY790" s="27"/>
      <c r="IZ790" s="27"/>
      <c r="JA790" s="27"/>
      <c r="JB790" s="27"/>
      <c r="JC790" s="27"/>
      <c r="JD790" s="27"/>
      <c r="JE790" s="27"/>
      <c r="JF790" s="27"/>
      <c r="JG790" s="27"/>
      <c r="JH790" s="27"/>
      <c r="JI790" s="27"/>
      <c r="JJ790" s="27"/>
      <c r="JK790" s="27"/>
      <c r="JL790" s="27"/>
      <c r="JM790" s="27"/>
      <c r="JN790" s="27"/>
      <c r="JO790" s="27"/>
      <c r="JP790" s="27"/>
      <c r="JQ790" s="27"/>
      <c r="JR790" s="27"/>
      <c r="JS790" s="27"/>
      <c r="JT790" s="27"/>
      <c r="JU790" s="27"/>
      <c r="JV790" s="27"/>
      <c r="JW790" s="27"/>
      <c r="JX790" s="27"/>
      <c r="JY790" s="27"/>
      <c r="JZ790" s="27"/>
      <c r="KA790" s="27"/>
      <c r="KB790" s="27"/>
      <c r="KC790" s="27"/>
      <c r="KD790" s="27"/>
      <c r="KE790" s="27"/>
      <c r="KF790" s="27"/>
      <c r="KG790" s="27"/>
      <c r="KH790" s="27"/>
      <c r="KI790" s="27"/>
      <c r="KJ790" s="27"/>
      <c r="KK790" s="27"/>
      <c r="KL790" s="27"/>
      <c r="KM790" s="27"/>
      <c r="KN790" s="27"/>
      <c r="KO790" s="27"/>
      <c r="KP790" s="27"/>
      <c r="KQ790" s="27"/>
      <c r="KR790" s="27"/>
      <c r="KS790" s="27"/>
      <c r="KT790" s="27"/>
    </row>
    <row r="791" spans="1:306" ht="12.75">
      <c r="A791" s="27"/>
      <c r="B791" s="27"/>
      <c r="K791" s="14"/>
      <c r="R791" s="14"/>
      <c r="AA791" s="14"/>
      <c r="AH791" s="14"/>
      <c r="IY791" s="27"/>
      <c r="IZ791" s="27"/>
      <c r="JA791" s="27"/>
      <c r="JB791" s="27"/>
      <c r="JC791" s="27"/>
      <c r="JD791" s="27"/>
      <c r="JE791" s="27"/>
      <c r="JF791" s="27"/>
      <c r="JG791" s="27"/>
      <c r="JH791" s="27"/>
      <c r="JI791" s="27"/>
      <c r="JJ791" s="27"/>
      <c r="JK791" s="27"/>
      <c r="JL791" s="27"/>
      <c r="JM791" s="27"/>
      <c r="JN791" s="27"/>
      <c r="JO791" s="27"/>
      <c r="JP791" s="27"/>
      <c r="JQ791" s="27"/>
      <c r="JR791" s="27"/>
      <c r="JS791" s="27"/>
      <c r="JT791" s="27"/>
      <c r="JU791" s="27"/>
      <c r="JV791" s="27"/>
      <c r="JW791" s="27"/>
      <c r="JX791" s="27"/>
      <c r="JY791" s="27"/>
      <c r="JZ791" s="27"/>
      <c r="KA791" s="27"/>
      <c r="KB791" s="27"/>
      <c r="KC791" s="27"/>
      <c r="KD791" s="27"/>
      <c r="KE791" s="27"/>
      <c r="KF791" s="27"/>
      <c r="KG791" s="27"/>
      <c r="KH791" s="27"/>
      <c r="KI791" s="27"/>
      <c r="KJ791" s="27"/>
      <c r="KK791" s="27"/>
      <c r="KL791" s="27"/>
      <c r="KM791" s="27"/>
      <c r="KN791" s="27"/>
      <c r="KO791" s="27"/>
      <c r="KP791" s="27"/>
      <c r="KQ791" s="27"/>
      <c r="KR791" s="27"/>
      <c r="KS791" s="27"/>
      <c r="KT791" s="27"/>
    </row>
    <row r="792" spans="1:306" ht="12.75">
      <c r="A792" s="27"/>
      <c r="B792" s="27"/>
      <c r="K792" s="14"/>
      <c r="R792" s="14"/>
      <c r="AA792" s="14"/>
      <c r="AH792" s="14"/>
      <c r="IY792" s="27"/>
      <c r="IZ792" s="27"/>
      <c r="JA792" s="27"/>
      <c r="JB792" s="27"/>
      <c r="JC792" s="27"/>
      <c r="JD792" s="27"/>
      <c r="JE792" s="27"/>
      <c r="JF792" s="27"/>
      <c r="JG792" s="27"/>
      <c r="JH792" s="27"/>
      <c r="JI792" s="27"/>
      <c r="JJ792" s="27"/>
      <c r="JK792" s="27"/>
      <c r="JL792" s="27"/>
      <c r="JM792" s="27"/>
      <c r="JN792" s="27"/>
      <c r="JO792" s="27"/>
      <c r="JP792" s="27"/>
      <c r="JQ792" s="27"/>
      <c r="JR792" s="27"/>
      <c r="JS792" s="27"/>
      <c r="JT792" s="27"/>
      <c r="JU792" s="27"/>
      <c r="JV792" s="27"/>
      <c r="JW792" s="27"/>
      <c r="JX792" s="27"/>
      <c r="JY792" s="27"/>
      <c r="JZ792" s="27"/>
      <c r="KA792" s="27"/>
      <c r="KB792" s="27"/>
      <c r="KC792" s="27"/>
      <c r="KD792" s="27"/>
      <c r="KE792" s="27"/>
      <c r="KF792" s="27"/>
      <c r="KG792" s="27"/>
      <c r="KH792" s="27"/>
      <c r="KI792" s="27"/>
      <c r="KJ792" s="27"/>
      <c r="KK792" s="27"/>
      <c r="KL792" s="27"/>
      <c r="KM792" s="27"/>
      <c r="KN792" s="27"/>
      <c r="KO792" s="27"/>
      <c r="KP792" s="27"/>
      <c r="KQ792" s="27"/>
      <c r="KR792" s="27"/>
      <c r="KS792" s="27"/>
      <c r="KT792" s="27"/>
    </row>
    <row r="793" spans="1:306" ht="12.75">
      <c r="A793" s="27"/>
      <c r="B793" s="27"/>
      <c r="K793" s="14"/>
      <c r="R793" s="14"/>
      <c r="AA793" s="14"/>
      <c r="AH793" s="14"/>
      <c r="IY793" s="27"/>
      <c r="IZ793" s="27"/>
      <c r="JA793" s="27"/>
      <c r="JB793" s="27"/>
      <c r="JC793" s="27"/>
      <c r="JD793" s="27"/>
      <c r="JE793" s="27"/>
      <c r="JF793" s="27"/>
      <c r="JG793" s="27"/>
      <c r="JH793" s="27"/>
      <c r="JI793" s="27"/>
      <c r="JJ793" s="27"/>
      <c r="JK793" s="27"/>
      <c r="JL793" s="27"/>
      <c r="JM793" s="27"/>
      <c r="JN793" s="27"/>
      <c r="JO793" s="27"/>
      <c r="JP793" s="27"/>
      <c r="JQ793" s="27"/>
      <c r="JR793" s="27"/>
      <c r="JS793" s="27"/>
      <c r="JT793" s="27"/>
      <c r="JU793" s="27"/>
      <c r="JV793" s="27"/>
      <c r="JW793" s="27"/>
      <c r="JX793" s="27"/>
      <c r="JY793" s="27"/>
      <c r="JZ793" s="27"/>
      <c r="KA793" s="27"/>
      <c r="KB793" s="27"/>
      <c r="KC793" s="27"/>
      <c r="KD793" s="27"/>
      <c r="KE793" s="27"/>
      <c r="KF793" s="27"/>
      <c r="KG793" s="27"/>
      <c r="KH793" s="27"/>
      <c r="KI793" s="27"/>
      <c r="KJ793" s="27"/>
      <c r="KK793" s="27"/>
      <c r="KL793" s="27"/>
      <c r="KM793" s="27"/>
      <c r="KN793" s="27"/>
      <c r="KO793" s="27"/>
      <c r="KP793" s="27"/>
      <c r="KQ793" s="27"/>
      <c r="KR793" s="27"/>
      <c r="KS793" s="27"/>
      <c r="KT793" s="27"/>
    </row>
    <row r="794" spans="1:306" ht="12.75">
      <c r="A794" s="27"/>
      <c r="B794" s="27"/>
      <c r="K794" s="14"/>
      <c r="R794" s="14"/>
      <c r="AA794" s="14"/>
      <c r="AH794" s="14"/>
      <c r="IY794" s="27"/>
      <c r="IZ794" s="27"/>
      <c r="JA794" s="27"/>
      <c r="JB794" s="27"/>
      <c r="JC794" s="27"/>
      <c r="JD794" s="27"/>
      <c r="JE794" s="27"/>
      <c r="JF794" s="27"/>
      <c r="JG794" s="27"/>
      <c r="JH794" s="27"/>
      <c r="JI794" s="27"/>
      <c r="JJ794" s="27"/>
      <c r="JK794" s="27"/>
      <c r="JL794" s="27"/>
      <c r="JM794" s="27"/>
      <c r="JN794" s="27"/>
      <c r="JO794" s="27"/>
      <c r="JP794" s="27"/>
      <c r="JQ794" s="27"/>
      <c r="JR794" s="27"/>
      <c r="JS794" s="27"/>
      <c r="JT794" s="27"/>
      <c r="JU794" s="27"/>
      <c r="JV794" s="27"/>
      <c r="JW794" s="27"/>
      <c r="JX794" s="27"/>
      <c r="JY794" s="27"/>
      <c r="JZ794" s="27"/>
      <c r="KA794" s="27"/>
      <c r="KB794" s="27"/>
      <c r="KC794" s="27"/>
      <c r="KD794" s="27"/>
      <c r="KE794" s="27"/>
      <c r="KF794" s="27"/>
      <c r="KG794" s="27"/>
      <c r="KH794" s="27"/>
      <c r="KI794" s="27"/>
      <c r="KJ794" s="27"/>
      <c r="KK794" s="27"/>
      <c r="KL794" s="27"/>
      <c r="KM794" s="27"/>
      <c r="KN794" s="27"/>
      <c r="KO794" s="27"/>
      <c r="KP794" s="27"/>
      <c r="KQ794" s="27"/>
      <c r="KR794" s="27"/>
      <c r="KS794" s="27"/>
      <c r="KT794" s="27"/>
    </row>
    <row r="795" spans="1:306" ht="12.75">
      <c r="A795" s="27"/>
      <c r="B795" s="27"/>
      <c r="K795" s="14"/>
      <c r="R795" s="14"/>
      <c r="AA795" s="14"/>
      <c r="AH795" s="14"/>
      <c r="IY795" s="27"/>
      <c r="IZ795" s="27"/>
      <c r="JA795" s="27"/>
      <c r="JB795" s="27"/>
      <c r="JC795" s="27"/>
      <c r="JD795" s="27"/>
      <c r="JE795" s="27"/>
      <c r="JF795" s="27"/>
      <c r="JG795" s="27"/>
      <c r="JH795" s="27"/>
      <c r="JI795" s="27"/>
      <c r="JJ795" s="27"/>
      <c r="JK795" s="27"/>
      <c r="JL795" s="27"/>
      <c r="JM795" s="27"/>
      <c r="JN795" s="27"/>
      <c r="JO795" s="27"/>
      <c r="JP795" s="27"/>
      <c r="JQ795" s="27"/>
      <c r="JR795" s="27"/>
      <c r="JS795" s="27"/>
      <c r="JT795" s="27"/>
      <c r="JU795" s="27"/>
      <c r="JV795" s="27"/>
      <c r="JW795" s="27"/>
      <c r="JX795" s="27"/>
      <c r="JY795" s="27"/>
      <c r="JZ795" s="27"/>
      <c r="KA795" s="27"/>
      <c r="KB795" s="27"/>
      <c r="KC795" s="27"/>
      <c r="KD795" s="27"/>
      <c r="KE795" s="27"/>
      <c r="KF795" s="27"/>
      <c r="KG795" s="27"/>
      <c r="KH795" s="27"/>
      <c r="KI795" s="27"/>
      <c r="KJ795" s="27"/>
      <c r="KK795" s="27"/>
      <c r="KL795" s="27"/>
      <c r="KM795" s="27"/>
      <c r="KN795" s="27"/>
      <c r="KO795" s="27"/>
      <c r="KP795" s="27"/>
      <c r="KQ795" s="27"/>
      <c r="KR795" s="27"/>
      <c r="KS795" s="27"/>
      <c r="KT795" s="27"/>
    </row>
    <row r="796" spans="1:306" ht="12.75">
      <c r="A796" s="27"/>
      <c r="B796" s="27"/>
      <c r="K796" s="14"/>
      <c r="R796" s="14"/>
      <c r="AA796" s="14"/>
      <c r="AH796" s="14"/>
      <c r="IY796" s="27"/>
      <c r="IZ796" s="27"/>
      <c r="JA796" s="27"/>
      <c r="JB796" s="27"/>
      <c r="JC796" s="27"/>
      <c r="JD796" s="27"/>
      <c r="JE796" s="27"/>
      <c r="JF796" s="27"/>
      <c r="JG796" s="27"/>
      <c r="JH796" s="27"/>
      <c r="JI796" s="27"/>
      <c r="JJ796" s="27"/>
      <c r="JK796" s="27"/>
      <c r="JL796" s="27"/>
      <c r="JM796" s="27"/>
      <c r="JN796" s="27"/>
      <c r="JO796" s="27"/>
      <c r="JP796" s="27"/>
      <c r="JQ796" s="27"/>
      <c r="JR796" s="27"/>
      <c r="JS796" s="27"/>
      <c r="JT796" s="27"/>
      <c r="JU796" s="27"/>
      <c r="JV796" s="27"/>
      <c r="JW796" s="27"/>
      <c r="JX796" s="27"/>
      <c r="JY796" s="27"/>
      <c r="JZ796" s="27"/>
      <c r="KA796" s="27"/>
      <c r="KB796" s="27"/>
      <c r="KC796" s="27"/>
      <c r="KD796" s="27"/>
      <c r="KE796" s="27"/>
      <c r="KF796" s="27"/>
      <c r="KG796" s="27"/>
      <c r="KH796" s="27"/>
      <c r="KI796" s="27"/>
      <c r="KJ796" s="27"/>
      <c r="KK796" s="27"/>
      <c r="KL796" s="27"/>
      <c r="KM796" s="27"/>
      <c r="KN796" s="27"/>
      <c r="KO796" s="27"/>
      <c r="KP796" s="27"/>
      <c r="KQ796" s="27"/>
      <c r="KR796" s="27"/>
      <c r="KS796" s="27"/>
      <c r="KT796" s="27"/>
    </row>
    <row r="797" spans="1:306" ht="12.75">
      <c r="A797" s="27"/>
      <c r="B797" s="27"/>
      <c r="K797" s="14"/>
      <c r="R797" s="14"/>
      <c r="AA797" s="14"/>
      <c r="AH797" s="14"/>
      <c r="IY797" s="27"/>
      <c r="IZ797" s="27"/>
      <c r="JA797" s="27"/>
      <c r="JB797" s="27"/>
      <c r="JC797" s="27"/>
      <c r="JD797" s="27"/>
      <c r="JE797" s="27"/>
      <c r="JF797" s="27"/>
      <c r="JG797" s="27"/>
      <c r="JH797" s="27"/>
      <c r="JI797" s="27"/>
      <c r="JJ797" s="27"/>
      <c r="JK797" s="27"/>
      <c r="JL797" s="27"/>
      <c r="JM797" s="27"/>
      <c r="JN797" s="27"/>
      <c r="JO797" s="27"/>
      <c r="JP797" s="27"/>
      <c r="JQ797" s="27"/>
      <c r="JR797" s="27"/>
      <c r="JS797" s="27"/>
      <c r="JT797" s="27"/>
      <c r="JU797" s="27"/>
      <c r="JV797" s="27"/>
      <c r="JW797" s="27"/>
      <c r="JX797" s="27"/>
      <c r="JY797" s="27"/>
      <c r="JZ797" s="27"/>
      <c r="KA797" s="27"/>
      <c r="KB797" s="27"/>
      <c r="KC797" s="27"/>
      <c r="KD797" s="27"/>
      <c r="KE797" s="27"/>
      <c r="KF797" s="27"/>
      <c r="KG797" s="27"/>
      <c r="KH797" s="27"/>
      <c r="KI797" s="27"/>
      <c r="KJ797" s="27"/>
      <c r="KK797" s="27"/>
      <c r="KL797" s="27"/>
      <c r="KM797" s="27"/>
      <c r="KN797" s="27"/>
      <c r="KO797" s="27"/>
      <c r="KP797" s="27"/>
      <c r="KQ797" s="27"/>
      <c r="KR797" s="27"/>
      <c r="KS797" s="27"/>
      <c r="KT797" s="27"/>
    </row>
    <row r="798" spans="1:306" ht="12.75">
      <c r="A798" s="27"/>
      <c r="B798" s="27"/>
      <c r="K798" s="14"/>
      <c r="R798" s="14"/>
      <c r="AA798" s="14"/>
      <c r="AH798" s="14"/>
      <c r="IY798" s="27"/>
      <c r="IZ798" s="27"/>
      <c r="JA798" s="27"/>
      <c r="JB798" s="27"/>
      <c r="JC798" s="27"/>
      <c r="JD798" s="27"/>
      <c r="JE798" s="27"/>
      <c r="JF798" s="27"/>
      <c r="JG798" s="27"/>
      <c r="JH798" s="27"/>
      <c r="JI798" s="27"/>
      <c r="JJ798" s="27"/>
      <c r="JK798" s="27"/>
      <c r="JL798" s="27"/>
      <c r="JM798" s="27"/>
      <c r="JN798" s="27"/>
      <c r="JO798" s="27"/>
      <c r="JP798" s="27"/>
      <c r="JQ798" s="27"/>
      <c r="JR798" s="27"/>
      <c r="JS798" s="27"/>
      <c r="JT798" s="27"/>
      <c r="JU798" s="27"/>
      <c r="JV798" s="27"/>
      <c r="JW798" s="27"/>
      <c r="JX798" s="27"/>
      <c r="JY798" s="27"/>
      <c r="JZ798" s="27"/>
      <c r="KA798" s="27"/>
      <c r="KB798" s="27"/>
      <c r="KC798" s="27"/>
      <c r="KD798" s="27"/>
      <c r="KE798" s="27"/>
      <c r="KF798" s="27"/>
      <c r="KG798" s="27"/>
      <c r="KH798" s="27"/>
      <c r="KI798" s="27"/>
      <c r="KJ798" s="27"/>
      <c r="KK798" s="27"/>
      <c r="KL798" s="27"/>
      <c r="KM798" s="27"/>
      <c r="KN798" s="27"/>
      <c r="KO798" s="27"/>
      <c r="KP798" s="27"/>
      <c r="KQ798" s="27"/>
      <c r="KR798" s="27"/>
      <c r="KS798" s="27"/>
      <c r="KT798" s="27"/>
    </row>
    <row r="799" spans="1:306" ht="12.75">
      <c r="A799" s="27"/>
      <c r="B799" s="27"/>
      <c r="K799" s="14"/>
      <c r="R799" s="14"/>
      <c r="AA799" s="14"/>
      <c r="AH799" s="14"/>
      <c r="IY799" s="27"/>
      <c r="IZ799" s="27"/>
      <c r="JA799" s="27"/>
      <c r="JB799" s="27"/>
      <c r="JC799" s="27"/>
      <c r="JD799" s="27"/>
      <c r="JE799" s="27"/>
      <c r="JF799" s="27"/>
      <c r="JG799" s="27"/>
      <c r="JH799" s="27"/>
      <c r="JI799" s="27"/>
      <c r="JJ799" s="27"/>
      <c r="JK799" s="27"/>
      <c r="JL799" s="27"/>
      <c r="JM799" s="27"/>
      <c r="JN799" s="27"/>
      <c r="JO799" s="27"/>
      <c r="JP799" s="27"/>
      <c r="JQ799" s="27"/>
      <c r="JR799" s="27"/>
      <c r="JS799" s="27"/>
      <c r="JT799" s="27"/>
      <c r="JU799" s="27"/>
      <c r="JV799" s="27"/>
      <c r="JW799" s="27"/>
      <c r="JX799" s="27"/>
      <c r="JY799" s="27"/>
      <c r="JZ799" s="27"/>
      <c r="KA799" s="27"/>
      <c r="KB799" s="27"/>
      <c r="KC799" s="27"/>
      <c r="KD799" s="27"/>
      <c r="KE799" s="27"/>
      <c r="KF799" s="27"/>
      <c r="KG799" s="27"/>
      <c r="KH799" s="27"/>
      <c r="KI799" s="27"/>
      <c r="KJ799" s="27"/>
      <c r="KK799" s="27"/>
      <c r="KL799" s="27"/>
      <c r="KM799" s="27"/>
      <c r="KN799" s="27"/>
      <c r="KO799" s="27"/>
      <c r="KP799" s="27"/>
      <c r="KQ799" s="27"/>
      <c r="KR799" s="27"/>
      <c r="KS799" s="27"/>
      <c r="KT799" s="27"/>
    </row>
    <row r="800" spans="1:306" ht="12.75">
      <c r="A800" s="27"/>
      <c r="B800" s="27"/>
      <c r="K800" s="14"/>
      <c r="R800" s="14"/>
      <c r="AA800" s="14"/>
      <c r="AH800" s="14"/>
      <c r="IY800" s="27"/>
      <c r="IZ800" s="27"/>
      <c r="JA800" s="27"/>
      <c r="JB800" s="27"/>
      <c r="JC800" s="27"/>
      <c r="JD800" s="27"/>
      <c r="JE800" s="27"/>
      <c r="JF800" s="27"/>
      <c r="JG800" s="27"/>
      <c r="JH800" s="27"/>
      <c r="JI800" s="27"/>
      <c r="JJ800" s="27"/>
      <c r="JK800" s="27"/>
      <c r="JL800" s="27"/>
      <c r="JM800" s="27"/>
      <c r="JN800" s="27"/>
      <c r="JO800" s="27"/>
      <c r="JP800" s="27"/>
      <c r="JQ800" s="27"/>
      <c r="JR800" s="27"/>
      <c r="JS800" s="27"/>
      <c r="JT800" s="27"/>
      <c r="JU800" s="27"/>
      <c r="JV800" s="27"/>
      <c r="JW800" s="27"/>
      <c r="JX800" s="27"/>
      <c r="JY800" s="27"/>
      <c r="JZ800" s="27"/>
      <c r="KA800" s="27"/>
      <c r="KB800" s="27"/>
      <c r="KC800" s="27"/>
      <c r="KD800" s="27"/>
      <c r="KE800" s="27"/>
      <c r="KF800" s="27"/>
      <c r="KG800" s="27"/>
      <c r="KH800" s="27"/>
      <c r="KI800" s="27"/>
      <c r="KJ800" s="27"/>
      <c r="KK800" s="27"/>
      <c r="KL800" s="27"/>
      <c r="KM800" s="27"/>
      <c r="KN800" s="27"/>
      <c r="KO800" s="27"/>
      <c r="KP800" s="27"/>
      <c r="KQ800" s="27"/>
      <c r="KR800" s="27"/>
      <c r="KS800" s="27"/>
      <c r="KT800" s="27"/>
    </row>
    <row r="801" spans="1:306" ht="12.75">
      <c r="A801" s="27"/>
      <c r="B801" s="27"/>
      <c r="K801" s="14"/>
      <c r="R801" s="14"/>
      <c r="AA801" s="14"/>
      <c r="AH801" s="14"/>
      <c r="IY801" s="27"/>
      <c r="IZ801" s="27"/>
      <c r="JA801" s="27"/>
      <c r="JB801" s="27"/>
      <c r="JC801" s="27"/>
      <c r="JD801" s="27"/>
      <c r="JE801" s="27"/>
      <c r="JF801" s="27"/>
      <c r="JG801" s="27"/>
      <c r="JH801" s="27"/>
      <c r="JI801" s="27"/>
      <c r="JJ801" s="27"/>
      <c r="JK801" s="27"/>
      <c r="JL801" s="27"/>
      <c r="JM801" s="27"/>
      <c r="JN801" s="27"/>
      <c r="JO801" s="27"/>
      <c r="JP801" s="27"/>
      <c r="JQ801" s="27"/>
      <c r="JR801" s="27"/>
      <c r="JS801" s="27"/>
      <c r="JT801" s="27"/>
      <c r="JU801" s="27"/>
      <c r="JV801" s="27"/>
      <c r="JW801" s="27"/>
      <c r="JX801" s="27"/>
      <c r="JY801" s="27"/>
      <c r="JZ801" s="27"/>
      <c r="KA801" s="27"/>
      <c r="KB801" s="27"/>
      <c r="KC801" s="27"/>
      <c r="KD801" s="27"/>
      <c r="KE801" s="27"/>
      <c r="KF801" s="27"/>
      <c r="KG801" s="27"/>
      <c r="KH801" s="27"/>
      <c r="KI801" s="27"/>
      <c r="KJ801" s="27"/>
      <c r="KK801" s="27"/>
      <c r="KL801" s="27"/>
      <c r="KM801" s="27"/>
      <c r="KN801" s="27"/>
      <c r="KO801" s="27"/>
      <c r="KP801" s="27"/>
      <c r="KQ801" s="27"/>
      <c r="KR801" s="27"/>
      <c r="KS801" s="27"/>
      <c r="KT801" s="27"/>
    </row>
    <row r="802" spans="1:306" ht="12.75">
      <c r="A802" s="27"/>
      <c r="B802" s="27"/>
      <c r="K802" s="14"/>
      <c r="R802" s="14"/>
      <c r="AA802" s="14"/>
      <c r="AH802" s="14"/>
      <c r="IY802" s="27"/>
      <c r="IZ802" s="27"/>
      <c r="JA802" s="27"/>
      <c r="JB802" s="27"/>
      <c r="JC802" s="27"/>
      <c r="JD802" s="27"/>
      <c r="JE802" s="27"/>
      <c r="JF802" s="27"/>
      <c r="JG802" s="27"/>
      <c r="JH802" s="27"/>
      <c r="JI802" s="27"/>
      <c r="JJ802" s="27"/>
      <c r="JK802" s="27"/>
      <c r="JL802" s="27"/>
      <c r="JM802" s="27"/>
      <c r="JN802" s="27"/>
      <c r="JO802" s="27"/>
      <c r="JP802" s="27"/>
      <c r="JQ802" s="27"/>
      <c r="JR802" s="27"/>
      <c r="JS802" s="27"/>
      <c r="JT802" s="27"/>
      <c r="JU802" s="27"/>
      <c r="JV802" s="27"/>
      <c r="JW802" s="27"/>
      <c r="JX802" s="27"/>
      <c r="JY802" s="27"/>
      <c r="JZ802" s="27"/>
      <c r="KA802" s="27"/>
      <c r="KB802" s="27"/>
      <c r="KC802" s="27"/>
      <c r="KD802" s="27"/>
      <c r="KE802" s="27"/>
      <c r="KF802" s="27"/>
      <c r="KG802" s="27"/>
      <c r="KH802" s="27"/>
      <c r="KI802" s="27"/>
      <c r="KJ802" s="27"/>
      <c r="KK802" s="27"/>
      <c r="KL802" s="27"/>
      <c r="KM802" s="27"/>
      <c r="KN802" s="27"/>
      <c r="KO802" s="27"/>
      <c r="KP802" s="27"/>
      <c r="KQ802" s="27"/>
      <c r="KR802" s="27"/>
      <c r="KS802" s="27"/>
      <c r="KT802" s="27"/>
    </row>
    <row r="803" spans="1:306" ht="12.75">
      <c r="A803" s="27"/>
      <c r="B803" s="27"/>
      <c r="K803" s="14"/>
      <c r="R803" s="14"/>
      <c r="AA803" s="14"/>
      <c r="AH803" s="14"/>
      <c r="IY803" s="27"/>
      <c r="IZ803" s="27"/>
      <c r="JA803" s="27"/>
      <c r="JB803" s="27"/>
      <c r="JC803" s="27"/>
      <c r="JD803" s="27"/>
      <c r="JE803" s="27"/>
      <c r="JF803" s="27"/>
      <c r="JG803" s="27"/>
      <c r="JH803" s="27"/>
      <c r="JI803" s="27"/>
      <c r="JJ803" s="27"/>
      <c r="JK803" s="27"/>
      <c r="JL803" s="27"/>
      <c r="JM803" s="27"/>
      <c r="JN803" s="27"/>
      <c r="JO803" s="27"/>
      <c r="JP803" s="27"/>
      <c r="JQ803" s="27"/>
      <c r="JR803" s="27"/>
      <c r="JS803" s="27"/>
      <c r="JT803" s="27"/>
      <c r="JU803" s="27"/>
      <c r="JV803" s="27"/>
      <c r="JW803" s="27"/>
      <c r="JX803" s="27"/>
      <c r="JY803" s="27"/>
      <c r="JZ803" s="27"/>
      <c r="KA803" s="27"/>
      <c r="KB803" s="27"/>
      <c r="KC803" s="27"/>
      <c r="KD803" s="27"/>
      <c r="KE803" s="27"/>
      <c r="KF803" s="27"/>
      <c r="KG803" s="27"/>
      <c r="KH803" s="27"/>
      <c r="KI803" s="27"/>
      <c r="KJ803" s="27"/>
      <c r="KK803" s="27"/>
      <c r="KL803" s="27"/>
      <c r="KM803" s="27"/>
      <c r="KN803" s="27"/>
      <c r="KO803" s="27"/>
      <c r="KP803" s="27"/>
      <c r="KQ803" s="27"/>
      <c r="KR803" s="27"/>
      <c r="KS803" s="27"/>
      <c r="KT803" s="27"/>
    </row>
    <row r="804" spans="1:306" ht="12.75">
      <c r="A804" s="27"/>
      <c r="B804" s="27"/>
      <c r="K804" s="14"/>
      <c r="R804" s="14"/>
      <c r="AA804" s="14"/>
      <c r="AH804" s="14"/>
      <c r="IY804" s="27"/>
      <c r="IZ804" s="27"/>
      <c r="JA804" s="27"/>
      <c r="JB804" s="27"/>
      <c r="JC804" s="27"/>
      <c r="JD804" s="27"/>
      <c r="JE804" s="27"/>
      <c r="JF804" s="27"/>
      <c r="JG804" s="27"/>
      <c r="JH804" s="27"/>
      <c r="JI804" s="27"/>
      <c r="JJ804" s="27"/>
      <c r="JK804" s="27"/>
      <c r="JL804" s="27"/>
      <c r="JM804" s="27"/>
      <c r="JN804" s="27"/>
      <c r="JO804" s="27"/>
      <c r="JP804" s="27"/>
      <c r="JQ804" s="27"/>
      <c r="JR804" s="27"/>
      <c r="JS804" s="27"/>
      <c r="JT804" s="27"/>
      <c r="JU804" s="27"/>
      <c r="JV804" s="27"/>
      <c r="JW804" s="27"/>
      <c r="JX804" s="27"/>
      <c r="JY804" s="27"/>
      <c r="JZ804" s="27"/>
      <c r="KA804" s="27"/>
      <c r="KB804" s="27"/>
      <c r="KC804" s="27"/>
      <c r="KD804" s="27"/>
      <c r="KE804" s="27"/>
      <c r="KF804" s="27"/>
      <c r="KG804" s="27"/>
      <c r="KH804" s="27"/>
      <c r="KI804" s="27"/>
      <c r="KJ804" s="27"/>
      <c r="KK804" s="27"/>
      <c r="KL804" s="27"/>
      <c r="KM804" s="27"/>
      <c r="KN804" s="27"/>
      <c r="KO804" s="27"/>
      <c r="KP804" s="27"/>
      <c r="KQ804" s="27"/>
      <c r="KR804" s="27"/>
      <c r="KS804" s="27"/>
      <c r="KT804" s="27"/>
    </row>
    <row r="805" spans="1:306" ht="12.75">
      <c r="A805" s="27"/>
      <c r="B805" s="27"/>
      <c r="K805" s="14"/>
      <c r="R805" s="14"/>
      <c r="AA805" s="14"/>
      <c r="AH805" s="14"/>
      <c r="IY805" s="27"/>
      <c r="IZ805" s="27"/>
      <c r="JA805" s="27"/>
      <c r="JB805" s="27"/>
      <c r="JC805" s="27"/>
      <c r="JD805" s="27"/>
      <c r="JE805" s="27"/>
      <c r="JF805" s="27"/>
      <c r="JG805" s="27"/>
      <c r="JH805" s="27"/>
      <c r="JI805" s="27"/>
      <c r="JJ805" s="27"/>
      <c r="JK805" s="27"/>
      <c r="JL805" s="27"/>
      <c r="JM805" s="27"/>
      <c r="JN805" s="27"/>
      <c r="JO805" s="27"/>
      <c r="JP805" s="27"/>
      <c r="JQ805" s="27"/>
      <c r="JR805" s="27"/>
      <c r="JS805" s="27"/>
      <c r="JT805" s="27"/>
      <c r="JU805" s="27"/>
      <c r="JV805" s="27"/>
      <c r="JW805" s="27"/>
      <c r="JX805" s="27"/>
      <c r="JY805" s="27"/>
      <c r="JZ805" s="27"/>
      <c r="KA805" s="27"/>
      <c r="KB805" s="27"/>
      <c r="KC805" s="27"/>
      <c r="KD805" s="27"/>
      <c r="KE805" s="27"/>
      <c r="KF805" s="27"/>
      <c r="KG805" s="27"/>
      <c r="KH805" s="27"/>
      <c r="KI805" s="27"/>
      <c r="KJ805" s="27"/>
      <c r="KK805" s="27"/>
      <c r="KL805" s="27"/>
      <c r="KM805" s="27"/>
      <c r="KN805" s="27"/>
      <c r="KO805" s="27"/>
      <c r="KP805" s="27"/>
      <c r="KQ805" s="27"/>
      <c r="KR805" s="27"/>
      <c r="KS805" s="27"/>
      <c r="KT805" s="27"/>
    </row>
    <row r="806" spans="1:306" ht="12.75">
      <c r="A806" s="27"/>
      <c r="B806" s="27"/>
      <c r="K806" s="14"/>
      <c r="R806" s="14"/>
      <c r="AA806" s="14"/>
      <c r="AH806" s="14"/>
      <c r="IY806" s="27"/>
      <c r="IZ806" s="27"/>
      <c r="JA806" s="27"/>
      <c r="JB806" s="27"/>
      <c r="JC806" s="27"/>
      <c r="JD806" s="27"/>
      <c r="JE806" s="27"/>
      <c r="JF806" s="27"/>
      <c r="JG806" s="27"/>
      <c r="JH806" s="27"/>
      <c r="JI806" s="27"/>
      <c r="JJ806" s="27"/>
      <c r="JK806" s="27"/>
      <c r="JL806" s="27"/>
      <c r="JM806" s="27"/>
      <c r="JN806" s="27"/>
      <c r="JO806" s="27"/>
      <c r="JP806" s="27"/>
      <c r="JQ806" s="27"/>
      <c r="JR806" s="27"/>
      <c r="JS806" s="27"/>
      <c r="JT806" s="27"/>
      <c r="JU806" s="27"/>
      <c r="JV806" s="27"/>
      <c r="JW806" s="27"/>
      <c r="JX806" s="27"/>
      <c r="JY806" s="27"/>
      <c r="JZ806" s="27"/>
      <c r="KA806" s="27"/>
      <c r="KB806" s="27"/>
      <c r="KC806" s="27"/>
      <c r="KD806" s="27"/>
      <c r="KE806" s="27"/>
      <c r="KF806" s="27"/>
      <c r="KG806" s="27"/>
      <c r="KH806" s="27"/>
      <c r="KI806" s="27"/>
      <c r="KJ806" s="27"/>
      <c r="KK806" s="27"/>
      <c r="KL806" s="27"/>
      <c r="KM806" s="27"/>
      <c r="KN806" s="27"/>
      <c r="KO806" s="27"/>
      <c r="KP806" s="27"/>
      <c r="KQ806" s="27"/>
      <c r="KR806" s="27"/>
      <c r="KS806" s="27"/>
      <c r="KT806" s="27"/>
    </row>
    <row r="807" spans="1:306" ht="12.75">
      <c r="A807" s="27"/>
      <c r="B807" s="27"/>
      <c r="K807" s="14"/>
      <c r="R807" s="14"/>
      <c r="AA807" s="14"/>
      <c r="AH807" s="14"/>
      <c r="IY807" s="27"/>
      <c r="IZ807" s="27"/>
      <c r="JA807" s="27"/>
      <c r="JB807" s="27"/>
      <c r="JC807" s="27"/>
      <c r="JD807" s="27"/>
      <c r="JE807" s="27"/>
      <c r="JF807" s="27"/>
      <c r="JG807" s="27"/>
      <c r="JH807" s="27"/>
      <c r="JI807" s="27"/>
      <c r="JJ807" s="27"/>
      <c r="JK807" s="27"/>
      <c r="JL807" s="27"/>
      <c r="JM807" s="27"/>
      <c r="JN807" s="27"/>
      <c r="JO807" s="27"/>
      <c r="JP807" s="27"/>
      <c r="JQ807" s="27"/>
      <c r="JR807" s="27"/>
      <c r="JS807" s="27"/>
      <c r="JT807" s="27"/>
      <c r="JU807" s="27"/>
      <c r="JV807" s="27"/>
      <c r="JW807" s="27"/>
      <c r="JX807" s="27"/>
      <c r="JY807" s="27"/>
      <c r="JZ807" s="27"/>
      <c r="KA807" s="27"/>
      <c r="KB807" s="27"/>
      <c r="KC807" s="27"/>
      <c r="KD807" s="27"/>
      <c r="KE807" s="27"/>
      <c r="KF807" s="27"/>
      <c r="KG807" s="27"/>
      <c r="KH807" s="27"/>
      <c r="KI807" s="27"/>
      <c r="KJ807" s="27"/>
      <c r="KK807" s="27"/>
      <c r="KL807" s="27"/>
      <c r="KM807" s="27"/>
      <c r="KN807" s="27"/>
      <c r="KO807" s="27"/>
      <c r="KP807" s="27"/>
      <c r="KQ807" s="27"/>
      <c r="KR807" s="27"/>
      <c r="KS807" s="27"/>
      <c r="KT807" s="27"/>
    </row>
    <row r="808" spans="1:306" ht="12.75">
      <c r="A808" s="27"/>
      <c r="B808" s="27"/>
      <c r="K808" s="14"/>
      <c r="R808" s="14"/>
      <c r="AA808" s="14"/>
      <c r="AH808" s="14"/>
      <c r="IY808" s="27"/>
      <c r="IZ808" s="27"/>
      <c r="JA808" s="27"/>
      <c r="JB808" s="27"/>
      <c r="JC808" s="27"/>
      <c r="JD808" s="27"/>
      <c r="JE808" s="27"/>
      <c r="JF808" s="27"/>
      <c r="JG808" s="27"/>
      <c r="JH808" s="27"/>
      <c r="JI808" s="27"/>
      <c r="JJ808" s="27"/>
      <c r="JK808" s="27"/>
      <c r="JL808" s="27"/>
      <c r="JM808" s="27"/>
      <c r="JN808" s="27"/>
      <c r="JO808" s="27"/>
      <c r="JP808" s="27"/>
      <c r="JQ808" s="27"/>
      <c r="JR808" s="27"/>
      <c r="JS808" s="27"/>
      <c r="JT808" s="27"/>
      <c r="JU808" s="27"/>
      <c r="JV808" s="27"/>
      <c r="JW808" s="27"/>
      <c r="JX808" s="27"/>
      <c r="JY808" s="27"/>
      <c r="JZ808" s="27"/>
      <c r="KA808" s="27"/>
      <c r="KB808" s="27"/>
      <c r="KC808" s="27"/>
      <c r="KD808" s="27"/>
      <c r="KE808" s="27"/>
      <c r="KF808" s="27"/>
      <c r="KG808" s="27"/>
      <c r="KH808" s="27"/>
      <c r="KI808" s="27"/>
      <c r="KJ808" s="27"/>
      <c r="KK808" s="27"/>
      <c r="KL808" s="27"/>
      <c r="KM808" s="27"/>
      <c r="KN808" s="27"/>
      <c r="KO808" s="27"/>
      <c r="KP808" s="27"/>
      <c r="KQ808" s="27"/>
      <c r="KR808" s="27"/>
      <c r="KS808" s="27"/>
      <c r="KT808" s="27"/>
    </row>
    <row r="809" spans="1:306" ht="12.75">
      <c r="A809" s="27"/>
      <c r="B809" s="27"/>
      <c r="K809" s="14"/>
      <c r="R809" s="14"/>
      <c r="AA809" s="14"/>
      <c r="AH809" s="14"/>
      <c r="IY809" s="27"/>
      <c r="IZ809" s="27"/>
      <c r="JA809" s="27"/>
      <c r="JB809" s="27"/>
      <c r="JC809" s="27"/>
      <c r="JD809" s="27"/>
      <c r="JE809" s="27"/>
      <c r="JF809" s="27"/>
      <c r="JG809" s="27"/>
      <c r="JH809" s="27"/>
      <c r="JI809" s="27"/>
      <c r="JJ809" s="27"/>
      <c r="JK809" s="27"/>
      <c r="JL809" s="27"/>
      <c r="JM809" s="27"/>
      <c r="JN809" s="27"/>
      <c r="JO809" s="27"/>
      <c r="JP809" s="27"/>
      <c r="JQ809" s="27"/>
      <c r="JR809" s="27"/>
      <c r="JS809" s="27"/>
      <c r="JT809" s="27"/>
      <c r="JU809" s="27"/>
      <c r="JV809" s="27"/>
      <c r="JW809" s="27"/>
      <c r="JX809" s="27"/>
      <c r="JY809" s="27"/>
      <c r="JZ809" s="27"/>
      <c r="KA809" s="27"/>
      <c r="KB809" s="27"/>
      <c r="KC809" s="27"/>
      <c r="KD809" s="27"/>
      <c r="KE809" s="27"/>
      <c r="KF809" s="27"/>
      <c r="KG809" s="27"/>
      <c r="KH809" s="27"/>
      <c r="KI809" s="27"/>
      <c r="KJ809" s="27"/>
      <c r="KK809" s="27"/>
      <c r="KL809" s="27"/>
      <c r="KM809" s="27"/>
      <c r="KN809" s="27"/>
      <c r="KO809" s="27"/>
      <c r="KP809" s="27"/>
      <c r="KQ809" s="27"/>
      <c r="KR809" s="27"/>
      <c r="KS809" s="27"/>
      <c r="KT809" s="27"/>
    </row>
    <row r="810" spans="1:306" ht="12.75">
      <c r="A810" s="27"/>
      <c r="B810" s="27"/>
      <c r="K810" s="14"/>
      <c r="R810" s="14"/>
      <c r="AA810" s="14"/>
      <c r="AH810" s="14"/>
      <c r="IY810" s="27"/>
      <c r="IZ810" s="27"/>
      <c r="JA810" s="27"/>
      <c r="JB810" s="27"/>
      <c r="JC810" s="27"/>
      <c r="JD810" s="27"/>
      <c r="JE810" s="27"/>
      <c r="JF810" s="27"/>
      <c r="JG810" s="27"/>
      <c r="JH810" s="27"/>
      <c r="JI810" s="27"/>
      <c r="JJ810" s="27"/>
      <c r="JK810" s="27"/>
      <c r="JL810" s="27"/>
      <c r="JM810" s="27"/>
      <c r="JN810" s="27"/>
      <c r="JO810" s="27"/>
      <c r="JP810" s="27"/>
      <c r="JQ810" s="27"/>
      <c r="JR810" s="27"/>
      <c r="JS810" s="27"/>
      <c r="JT810" s="27"/>
      <c r="JU810" s="27"/>
      <c r="JV810" s="27"/>
      <c r="JW810" s="27"/>
      <c r="JX810" s="27"/>
      <c r="JY810" s="27"/>
      <c r="JZ810" s="27"/>
      <c r="KA810" s="27"/>
      <c r="KB810" s="27"/>
      <c r="KC810" s="27"/>
      <c r="KD810" s="27"/>
      <c r="KE810" s="27"/>
      <c r="KF810" s="27"/>
      <c r="KG810" s="27"/>
      <c r="KH810" s="27"/>
      <c r="KI810" s="27"/>
      <c r="KJ810" s="27"/>
      <c r="KK810" s="27"/>
      <c r="KL810" s="27"/>
      <c r="KM810" s="27"/>
      <c r="KN810" s="27"/>
      <c r="KO810" s="27"/>
      <c r="KP810" s="27"/>
      <c r="KQ810" s="27"/>
      <c r="KR810" s="27"/>
      <c r="KS810" s="27"/>
      <c r="KT810" s="27"/>
    </row>
    <row r="811" spans="1:306" ht="12.75">
      <c r="A811" s="27"/>
      <c r="B811" s="27"/>
      <c r="K811" s="14"/>
      <c r="R811" s="14"/>
      <c r="AA811" s="14"/>
      <c r="AH811" s="14"/>
      <c r="IY811" s="27"/>
      <c r="IZ811" s="27"/>
      <c r="JA811" s="27"/>
      <c r="JB811" s="27"/>
      <c r="JC811" s="27"/>
      <c r="JD811" s="27"/>
      <c r="JE811" s="27"/>
      <c r="JF811" s="27"/>
      <c r="JG811" s="27"/>
      <c r="JH811" s="27"/>
      <c r="JI811" s="27"/>
      <c r="JJ811" s="27"/>
      <c r="JK811" s="27"/>
      <c r="JL811" s="27"/>
      <c r="JM811" s="27"/>
      <c r="JN811" s="27"/>
      <c r="JO811" s="27"/>
      <c r="JP811" s="27"/>
      <c r="JQ811" s="27"/>
      <c r="JR811" s="27"/>
      <c r="JS811" s="27"/>
      <c r="JT811" s="27"/>
      <c r="JU811" s="27"/>
      <c r="JV811" s="27"/>
      <c r="JW811" s="27"/>
      <c r="JX811" s="27"/>
      <c r="JY811" s="27"/>
      <c r="JZ811" s="27"/>
      <c r="KA811" s="27"/>
      <c r="KB811" s="27"/>
      <c r="KC811" s="27"/>
      <c r="KD811" s="27"/>
      <c r="KE811" s="27"/>
      <c r="KF811" s="27"/>
      <c r="KG811" s="27"/>
      <c r="KH811" s="27"/>
      <c r="KI811" s="27"/>
      <c r="KJ811" s="27"/>
      <c r="KK811" s="27"/>
      <c r="KL811" s="27"/>
      <c r="KM811" s="27"/>
      <c r="KN811" s="27"/>
      <c r="KO811" s="27"/>
      <c r="KP811" s="27"/>
      <c r="KQ811" s="27"/>
      <c r="KR811" s="27"/>
      <c r="KS811" s="27"/>
      <c r="KT811" s="27"/>
    </row>
    <row r="812" spans="1:306" ht="12.75">
      <c r="A812" s="27"/>
      <c r="B812" s="27"/>
      <c r="K812" s="14"/>
      <c r="R812" s="14"/>
      <c r="AA812" s="14"/>
      <c r="AH812" s="14"/>
      <c r="IY812" s="27"/>
      <c r="IZ812" s="27"/>
      <c r="JA812" s="27"/>
      <c r="JB812" s="27"/>
      <c r="JC812" s="27"/>
      <c r="JD812" s="27"/>
      <c r="JE812" s="27"/>
      <c r="JF812" s="27"/>
      <c r="JG812" s="27"/>
      <c r="JH812" s="27"/>
      <c r="JI812" s="27"/>
      <c r="JJ812" s="27"/>
      <c r="JK812" s="27"/>
      <c r="JL812" s="27"/>
      <c r="JM812" s="27"/>
      <c r="JN812" s="27"/>
      <c r="JO812" s="27"/>
      <c r="JP812" s="27"/>
      <c r="JQ812" s="27"/>
      <c r="JR812" s="27"/>
      <c r="JS812" s="27"/>
      <c r="JT812" s="27"/>
      <c r="JU812" s="27"/>
      <c r="JV812" s="27"/>
      <c r="JW812" s="27"/>
      <c r="JX812" s="27"/>
      <c r="JY812" s="27"/>
      <c r="JZ812" s="27"/>
      <c r="KA812" s="27"/>
      <c r="KB812" s="27"/>
      <c r="KC812" s="27"/>
      <c r="KD812" s="27"/>
      <c r="KE812" s="27"/>
      <c r="KF812" s="27"/>
      <c r="KG812" s="27"/>
      <c r="KH812" s="27"/>
      <c r="KI812" s="27"/>
      <c r="KJ812" s="27"/>
      <c r="KK812" s="27"/>
      <c r="KL812" s="27"/>
      <c r="KM812" s="27"/>
      <c r="KN812" s="27"/>
      <c r="KO812" s="27"/>
      <c r="KP812" s="27"/>
      <c r="KQ812" s="27"/>
      <c r="KR812" s="27"/>
      <c r="KS812" s="27"/>
      <c r="KT812" s="27"/>
    </row>
    <row r="813" spans="1:306" ht="12.75">
      <c r="A813" s="27"/>
      <c r="B813" s="27"/>
      <c r="K813" s="14"/>
      <c r="R813" s="14"/>
      <c r="AA813" s="14"/>
      <c r="AH813" s="14"/>
      <c r="IY813" s="27"/>
      <c r="IZ813" s="27"/>
      <c r="JA813" s="27"/>
      <c r="JB813" s="27"/>
      <c r="JC813" s="27"/>
      <c r="JD813" s="27"/>
      <c r="JE813" s="27"/>
      <c r="JF813" s="27"/>
      <c r="JG813" s="27"/>
      <c r="JH813" s="27"/>
      <c r="JI813" s="27"/>
      <c r="JJ813" s="27"/>
      <c r="JK813" s="27"/>
      <c r="JL813" s="27"/>
      <c r="JM813" s="27"/>
      <c r="JN813" s="27"/>
      <c r="JO813" s="27"/>
      <c r="JP813" s="27"/>
      <c r="JQ813" s="27"/>
      <c r="JR813" s="27"/>
      <c r="JS813" s="27"/>
      <c r="JT813" s="27"/>
      <c r="JU813" s="27"/>
      <c r="JV813" s="27"/>
      <c r="JW813" s="27"/>
      <c r="JX813" s="27"/>
      <c r="JY813" s="27"/>
      <c r="JZ813" s="27"/>
      <c r="KA813" s="27"/>
      <c r="KB813" s="27"/>
      <c r="KC813" s="27"/>
      <c r="KD813" s="27"/>
      <c r="KE813" s="27"/>
      <c r="KF813" s="27"/>
      <c r="KG813" s="27"/>
      <c r="KH813" s="27"/>
      <c r="KI813" s="27"/>
      <c r="KJ813" s="27"/>
      <c r="KK813" s="27"/>
      <c r="KL813" s="27"/>
      <c r="KM813" s="27"/>
      <c r="KN813" s="27"/>
      <c r="KO813" s="27"/>
      <c r="KP813" s="27"/>
      <c r="KQ813" s="27"/>
      <c r="KR813" s="27"/>
      <c r="KS813" s="27"/>
      <c r="KT813" s="27"/>
    </row>
    <row r="814" spans="1:306" ht="12.75">
      <c r="A814" s="27"/>
      <c r="B814" s="27"/>
      <c r="K814" s="14"/>
      <c r="R814" s="14"/>
      <c r="AA814" s="14"/>
      <c r="AH814" s="14"/>
      <c r="IY814" s="27"/>
      <c r="IZ814" s="27"/>
      <c r="JA814" s="27"/>
      <c r="JB814" s="27"/>
      <c r="JC814" s="27"/>
      <c r="JD814" s="27"/>
      <c r="JE814" s="27"/>
      <c r="JF814" s="27"/>
      <c r="JG814" s="27"/>
      <c r="JH814" s="27"/>
      <c r="JI814" s="27"/>
      <c r="JJ814" s="27"/>
      <c r="JK814" s="27"/>
      <c r="JL814" s="27"/>
      <c r="JM814" s="27"/>
      <c r="JN814" s="27"/>
      <c r="JO814" s="27"/>
      <c r="JP814" s="27"/>
      <c r="JQ814" s="27"/>
      <c r="JR814" s="27"/>
      <c r="JS814" s="27"/>
      <c r="JT814" s="27"/>
      <c r="JU814" s="27"/>
      <c r="JV814" s="27"/>
      <c r="JW814" s="27"/>
      <c r="JX814" s="27"/>
      <c r="JY814" s="27"/>
      <c r="JZ814" s="27"/>
      <c r="KA814" s="27"/>
      <c r="KB814" s="27"/>
      <c r="KC814" s="27"/>
      <c r="KD814" s="27"/>
      <c r="KE814" s="27"/>
      <c r="KF814" s="27"/>
      <c r="KG814" s="27"/>
      <c r="KH814" s="27"/>
      <c r="KI814" s="27"/>
      <c r="KJ814" s="27"/>
      <c r="KK814" s="27"/>
      <c r="KL814" s="27"/>
      <c r="KM814" s="27"/>
      <c r="KN814" s="27"/>
      <c r="KO814" s="27"/>
      <c r="KP814" s="27"/>
      <c r="KQ814" s="27"/>
      <c r="KR814" s="27"/>
      <c r="KS814" s="27"/>
      <c r="KT814" s="27"/>
    </row>
    <row r="815" spans="1:306" ht="12.75">
      <c r="A815" s="27"/>
      <c r="B815" s="27"/>
      <c r="K815" s="14"/>
      <c r="R815" s="14"/>
      <c r="AA815" s="14"/>
      <c r="AH815" s="14"/>
      <c r="IY815" s="27"/>
      <c r="IZ815" s="27"/>
      <c r="JA815" s="27"/>
      <c r="JB815" s="27"/>
      <c r="JC815" s="27"/>
      <c r="JD815" s="27"/>
      <c r="JE815" s="27"/>
      <c r="JF815" s="27"/>
      <c r="JG815" s="27"/>
      <c r="JH815" s="27"/>
      <c r="JI815" s="27"/>
      <c r="JJ815" s="27"/>
      <c r="JK815" s="27"/>
      <c r="JL815" s="27"/>
      <c r="JM815" s="27"/>
      <c r="JN815" s="27"/>
      <c r="JO815" s="27"/>
      <c r="JP815" s="27"/>
      <c r="JQ815" s="27"/>
      <c r="JR815" s="27"/>
      <c r="JS815" s="27"/>
      <c r="JT815" s="27"/>
      <c r="JU815" s="27"/>
      <c r="JV815" s="27"/>
      <c r="JW815" s="27"/>
      <c r="JX815" s="27"/>
      <c r="JY815" s="27"/>
      <c r="JZ815" s="27"/>
      <c r="KA815" s="27"/>
      <c r="KB815" s="27"/>
      <c r="KC815" s="27"/>
      <c r="KD815" s="27"/>
      <c r="KE815" s="27"/>
      <c r="KF815" s="27"/>
      <c r="KG815" s="27"/>
      <c r="KH815" s="27"/>
      <c r="KI815" s="27"/>
      <c r="KJ815" s="27"/>
      <c r="KK815" s="27"/>
      <c r="KL815" s="27"/>
      <c r="KM815" s="27"/>
      <c r="KN815" s="27"/>
      <c r="KO815" s="27"/>
      <c r="KP815" s="27"/>
      <c r="KQ815" s="27"/>
      <c r="KR815" s="27"/>
      <c r="KS815" s="27"/>
      <c r="KT815" s="27"/>
    </row>
    <row r="816" spans="1:306" ht="12.75">
      <c r="A816" s="27"/>
      <c r="B816" s="27"/>
      <c r="K816" s="14"/>
      <c r="R816" s="14"/>
      <c r="AA816" s="14"/>
      <c r="AH816" s="14"/>
      <c r="IY816" s="27"/>
      <c r="IZ816" s="27"/>
      <c r="JA816" s="27"/>
      <c r="JB816" s="27"/>
      <c r="JC816" s="27"/>
      <c r="JD816" s="27"/>
      <c r="JE816" s="27"/>
      <c r="JF816" s="27"/>
      <c r="JG816" s="27"/>
      <c r="JH816" s="27"/>
      <c r="JI816" s="27"/>
      <c r="JJ816" s="27"/>
      <c r="JK816" s="27"/>
      <c r="JL816" s="27"/>
      <c r="JM816" s="27"/>
      <c r="JN816" s="27"/>
      <c r="JO816" s="27"/>
      <c r="JP816" s="27"/>
      <c r="JQ816" s="27"/>
      <c r="JR816" s="27"/>
      <c r="JS816" s="27"/>
      <c r="JT816" s="27"/>
      <c r="JU816" s="27"/>
      <c r="JV816" s="27"/>
      <c r="JW816" s="27"/>
      <c r="JX816" s="27"/>
      <c r="JY816" s="27"/>
      <c r="JZ816" s="27"/>
      <c r="KA816" s="27"/>
      <c r="KB816" s="27"/>
      <c r="KC816" s="27"/>
      <c r="KD816" s="27"/>
      <c r="KE816" s="27"/>
      <c r="KF816" s="27"/>
      <c r="KG816" s="27"/>
      <c r="KH816" s="27"/>
      <c r="KI816" s="27"/>
      <c r="KJ816" s="27"/>
      <c r="KK816" s="27"/>
      <c r="KL816" s="27"/>
      <c r="KM816" s="27"/>
      <c r="KN816" s="27"/>
      <c r="KO816" s="27"/>
      <c r="KP816" s="27"/>
      <c r="KQ816" s="27"/>
      <c r="KR816" s="27"/>
      <c r="KS816" s="27"/>
      <c r="KT816" s="27"/>
    </row>
    <row r="817" spans="1:306" ht="12.75">
      <c r="A817" s="27"/>
      <c r="B817" s="27"/>
      <c r="K817" s="14"/>
      <c r="R817" s="14"/>
      <c r="AA817" s="14"/>
      <c r="AH817" s="14"/>
      <c r="IY817" s="27"/>
      <c r="IZ817" s="27"/>
      <c r="JA817" s="27"/>
      <c r="JB817" s="27"/>
      <c r="JC817" s="27"/>
      <c r="JD817" s="27"/>
      <c r="JE817" s="27"/>
      <c r="JF817" s="27"/>
      <c r="JG817" s="27"/>
      <c r="JH817" s="27"/>
      <c r="JI817" s="27"/>
      <c r="JJ817" s="27"/>
      <c r="JK817" s="27"/>
      <c r="JL817" s="27"/>
      <c r="JM817" s="27"/>
      <c r="JN817" s="27"/>
      <c r="JO817" s="27"/>
      <c r="JP817" s="27"/>
      <c r="JQ817" s="27"/>
      <c r="JR817" s="27"/>
      <c r="JS817" s="27"/>
      <c r="JT817" s="27"/>
      <c r="JU817" s="27"/>
      <c r="JV817" s="27"/>
      <c r="JW817" s="27"/>
      <c r="JX817" s="27"/>
      <c r="JY817" s="27"/>
      <c r="JZ817" s="27"/>
      <c r="KA817" s="27"/>
      <c r="KB817" s="27"/>
      <c r="KC817" s="27"/>
      <c r="KD817" s="27"/>
      <c r="KE817" s="27"/>
      <c r="KF817" s="27"/>
      <c r="KG817" s="27"/>
      <c r="KH817" s="27"/>
      <c r="KI817" s="27"/>
      <c r="KJ817" s="27"/>
      <c r="KK817" s="27"/>
      <c r="KL817" s="27"/>
      <c r="KM817" s="27"/>
      <c r="KN817" s="27"/>
      <c r="KO817" s="27"/>
      <c r="KP817" s="27"/>
      <c r="KQ817" s="27"/>
      <c r="KR817" s="27"/>
      <c r="KS817" s="27"/>
      <c r="KT817" s="27"/>
    </row>
    <row r="818" spans="1:306" ht="12.75">
      <c r="A818" s="27"/>
      <c r="B818" s="27"/>
      <c r="K818" s="14"/>
      <c r="R818" s="14"/>
      <c r="AA818" s="14"/>
      <c r="AH818" s="14"/>
      <c r="IY818" s="27"/>
      <c r="IZ818" s="27"/>
      <c r="JA818" s="27"/>
      <c r="JB818" s="27"/>
      <c r="JC818" s="27"/>
      <c r="JD818" s="27"/>
      <c r="JE818" s="27"/>
      <c r="JF818" s="27"/>
      <c r="JG818" s="27"/>
      <c r="JH818" s="27"/>
      <c r="JI818" s="27"/>
      <c r="JJ818" s="27"/>
      <c r="JK818" s="27"/>
      <c r="JL818" s="27"/>
      <c r="JM818" s="27"/>
      <c r="JN818" s="27"/>
      <c r="JO818" s="27"/>
      <c r="JP818" s="27"/>
      <c r="JQ818" s="27"/>
      <c r="JR818" s="27"/>
      <c r="JS818" s="27"/>
      <c r="JT818" s="27"/>
      <c r="JU818" s="27"/>
      <c r="JV818" s="27"/>
      <c r="JW818" s="27"/>
      <c r="JX818" s="27"/>
      <c r="JY818" s="27"/>
      <c r="JZ818" s="27"/>
      <c r="KA818" s="27"/>
      <c r="KB818" s="27"/>
      <c r="KC818" s="27"/>
      <c r="KD818" s="27"/>
      <c r="KE818" s="27"/>
      <c r="KF818" s="27"/>
      <c r="KG818" s="27"/>
      <c r="KH818" s="27"/>
      <c r="KI818" s="27"/>
      <c r="KJ818" s="27"/>
      <c r="KK818" s="27"/>
      <c r="KL818" s="27"/>
      <c r="KM818" s="27"/>
      <c r="KN818" s="27"/>
      <c r="KO818" s="27"/>
      <c r="KP818" s="27"/>
      <c r="KQ818" s="27"/>
      <c r="KR818" s="27"/>
      <c r="KS818" s="27"/>
      <c r="KT818" s="27"/>
    </row>
    <row r="819" spans="1:306" ht="12.75">
      <c r="A819" s="27"/>
      <c r="B819" s="27"/>
      <c r="K819" s="14"/>
      <c r="R819" s="14"/>
      <c r="AA819" s="14"/>
      <c r="AH819" s="14"/>
      <c r="IY819" s="27"/>
      <c r="IZ819" s="27"/>
      <c r="JA819" s="27"/>
      <c r="JB819" s="27"/>
      <c r="JC819" s="27"/>
      <c r="JD819" s="27"/>
      <c r="JE819" s="27"/>
      <c r="JF819" s="27"/>
      <c r="JG819" s="27"/>
      <c r="JH819" s="27"/>
      <c r="JI819" s="27"/>
      <c r="JJ819" s="27"/>
      <c r="JK819" s="27"/>
      <c r="JL819" s="27"/>
      <c r="JM819" s="27"/>
      <c r="JN819" s="27"/>
      <c r="JO819" s="27"/>
      <c r="JP819" s="27"/>
      <c r="JQ819" s="27"/>
      <c r="JR819" s="27"/>
      <c r="JS819" s="27"/>
      <c r="JT819" s="27"/>
      <c r="JU819" s="27"/>
      <c r="JV819" s="27"/>
      <c r="JW819" s="27"/>
      <c r="JX819" s="27"/>
      <c r="JY819" s="27"/>
      <c r="JZ819" s="27"/>
      <c r="KA819" s="27"/>
      <c r="KB819" s="27"/>
      <c r="KC819" s="27"/>
      <c r="KD819" s="27"/>
      <c r="KE819" s="27"/>
      <c r="KF819" s="27"/>
      <c r="KG819" s="27"/>
      <c r="KH819" s="27"/>
      <c r="KI819" s="27"/>
      <c r="KJ819" s="27"/>
      <c r="KK819" s="27"/>
      <c r="KL819" s="27"/>
      <c r="KM819" s="27"/>
      <c r="KN819" s="27"/>
      <c r="KO819" s="27"/>
      <c r="KP819" s="27"/>
      <c r="KQ819" s="27"/>
      <c r="KR819" s="27"/>
      <c r="KS819" s="27"/>
      <c r="KT819" s="27"/>
    </row>
    <row r="820" spans="1:306" ht="12.75">
      <c r="A820" s="27"/>
      <c r="B820" s="27"/>
      <c r="K820" s="14"/>
      <c r="R820" s="14"/>
      <c r="AA820" s="14"/>
      <c r="AH820" s="14"/>
      <c r="IY820" s="27"/>
      <c r="IZ820" s="27"/>
      <c r="JA820" s="27"/>
      <c r="JB820" s="27"/>
      <c r="JC820" s="27"/>
      <c r="JD820" s="27"/>
      <c r="JE820" s="27"/>
      <c r="JF820" s="27"/>
      <c r="JG820" s="27"/>
      <c r="JH820" s="27"/>
      <c r="JI820" s="27"/>
      <c r="JJ820" s="27"/>
      <c r="JK820" s="27"/>
      <c r="JL820" s="27"/>
      <c r="JM820" s="27"/>
      <c r="JN820" s="27"/>
      <c r="JO820" s="27"/>
      <c r="JP820" s="27"/>
      <c r="JQ820" s="27"/>
      <c r="JR820" s="27"/>
      <c r="JS820" s="27"/>
      <c r="JT820" s="27"/>
      <c r="JU820" s="27"/>
      <c r="JV820" s="27"/>
      <c r="JW820" s="27"/>
      <c r="JX820" s="27"/>
      <c r="JY820" s="27"/>
      <c r="JZ820" s="27"/>
      <c r="KA820" s="27"/>
      <c r="KB820" s="27"/>
      <c r="KC820" s="27"/>
      <c r="KD820" s="27"/>
      <c r="KE820" s="27"/>
      <c r="KF820" s="27"/>
      <c r="KG820" s="27"/>
      <c r="KH820" s="27"/>
      <c r="KI820" s="27"/>
      <c r="KJ820" s="27"/>
      <c r="KK820" s="27"/>
      <c r="KL820" s="27"/>
      <c r="KM820" s="27"/>
      <c r="KN820" s="27"/>
      <c r="KO820" s="27"/>
      <c r="KP820" s="27"/>
      <c r="KQ820" s="27"/>
      <c r="KR820" s="27"/>
      <c r="KS820" s="27"/>
      <c r="KT820" s="27"/>
    </row>
    <row r="821" spans="1:306" ht="12.75">
      <c r="A821" s="27"/>
      <c r="B821" s="27"/>
      <c r="K821" s="14"/>
      <c r="R821" s="14"/>
      <c r="AA821" s="14"/>
      <c r="AH821" s="14"/>
      <c r="IY821" s="27"/>
      <c r="IZ821" s="27"/>
      <c r="JA821" s="27"/>
      <c r="JB821" s="27"/>
      <c r="JC821" s="27"/>
      <c r="JD821" s="27"/>
      <c r="JE821" s="27"/>
      <c r="JF821" s="27"/>
      <c r="JG821" s="27"/>
      <c r="JH821" s="27"/>
      <c r="JI821" s="27"/>
      <c r="JJ821" s="27"/>
      <c r="JK821" s="27"/>
      <c r="JL821" s="27"/>
      <c r="JM821" s="27"/>
      <c r="JN821" s="27"/>
      <c r="JO821" s="27"/>
      <c r="JP821" s="27"/>
      <c r="JQ821" s="27"/>
      <c r="JR821" s="27"/>
      <c r="JS821" s="27"/>
      <c r="JT821" s="27"/>
      <c r="JU821" s="27"/>
      <c r="JV821" s="27"/>
      <c r="JW821" s="27"/>
      <c r="JX821" s="27"/>
      <c r="JY821" s="27"/>
      <c r="JZ821" s="27"/>
      <c r="KA821" s="27"/>
      <c r="KB821" s="27"/>
      <c r="KC821" s="27"/>
      <c r="KD821" s="27"/>
      <c r="KE821" s="27"/>
      <c r="KF821" s="27"/>
      <c r="KG821" s="27"/>
      <c r="KH821" s="27"/>
      <c r="KI821" s="27"/>
      <c r="KJ821" s="27"/>
      <c r="KK821" s="27"/>
      <c r="KL821" s="27"/>
      <c r="KM821" s="27"/>
      <c r="KN821" s="27"/>
      <c r="KO821" s="27"/>
      <c r="KP821" s="27"/>
      <c r="KQ821" s="27"/>
      <c r="KR821" s="27"/>
      <c r="KS821" s="27"/>
      <c r="KT821" s="27"/>
    </row>
    <row r="822" spans="1:306" ht="12.75">
      <c r="A822" s="27"/>
      <c r="B822" s="27"/>
      <c r="K822" s="14"/>
      <c r="R822" s="14"/>
      <c r="AA822" s="14"/>
      <c r="AH822" s="14"/>
      <c r="IY822" s="27"/>
      <c r="IZ822" s="27"/>
      <c r="JA822" s="27"/>
      <c r="JB822" s="27"/>
      <c r="JC822" s="27"/>
      <c r="JD822" s="27"/>
      <c r="JE822" s="27"/>
      <c r="JF822" s="27"/>
      <c r="JG822" s="27"/>
      <c r="JH822" s="27"/>
      <c r="JI822" s="27"/>
      <c r="JJ822" s="27"/>
      <c r="JK822" s="27"/>
      <c r="JL822" s="27"/>
      <c r="JM822" s="27"/>
      <c r="JN822" s="27"/>
      <c r="JO822" s="27"/>
      <c r="JP822" s="27"/>
      <c r="JQ822" s="27"/>
      <c r="JR822" s="27"/>
      <c r="JS822" s="27"/>
      <c r="JT822" s="27"/>
      <c r="JU822" s="27"/>
      <c r="JV822" s="27"/>
      <c r="JW822" s="27"/>
      <c r="JX822" s="27"/>
      <c r="JY822" s="27"/>
      <c r="JZ822" s="27"/>
      <c r="KA822" s="27"/>
      <c r="KB822" s="27"/>
      <c r="KC822" s="27"/>
      <c r="KD822" s="27"/>
      <c r="KE822" s="27"/>
      <c r="KF822" s="27"/>
      <c r="KG822" s="27"/>
      <c r="KH822" s="27"/>
      <c r="KI822" s="27"/>
      <c r="KJ822" s="27"/>
      <c r="KK822" s="27"/>
      <c r="KL822" s="27"/>
      <c r="KM822" s="27"/>
      <c r="KN822" s="27"/>
      <c r="KO822" s="27"/>
      <c r="KP822" s="27"/>
      <c r="KQ822" s="27"/>
      <c r="KR822" s="27"/>
      <c r="KS822" s="27"/>
      <c r="KT822" s="27"/>
    </row>
    <row r="823" spans="1:306" ht="12.75">
      <c r="A823" s="27"/>
      <c r="B823" s="27"/>
      <c r="K823" s="14"/>
      <c r="R823" s="14"/>
      <c r="AA823" s="14"/>
      <c r="AH823" s="14"/>
      <c r="IY823" s="27"/>
      <c r="IZ823" s="27"/>
      <c r="JA823" s="27"/>
      <c r="JB823" s="27"/>
      <c r="JC823" s="27"/>
      <c r="JD823" s="27"/>
      <c r="JE823" s="27"/>
      <c r="JF823" s="27"/>
      <c r="JG823" s="27"/>
      <c r="JH823" s="27"/>
      <c r="JI823" s="27"/>
      <c r="JJ823" s="27"/>
      <c r="JK823" s="27"/>
      <c r="JL823" s="27"/>
      <c r="JM823" s="27"/>
      <c r="JN823" s="27"/>
      <c r="JO823" s="27"/>
      <c r="JP823" s="27"/>
      <c r="JQ823" s="27"/>
      <c r="JR823" s="27"/>
      <c r="JS823" s="27"/>
      <c r="JT823" s="27"/>
      <c r="JU823" s="27"/>
      <c r="JV823" s="27"/>
      <c r="JW823" s="27"/>
      <c r="JX823" s="27"/>
      <c r="JY823" s="27"/>
      <c r="JZ823" s="27"/>
      <c r="KA823" s="27"/>
      <c r="KB823" s="27"/>
      <c r="KC823" s="27"/>
      <c r="KD823" s="27"/>
      <c r="KE823" s="27"/>
      <c r="KF823" s="27"/>
      <c r="KG823" s="27"/>
      <c r="KH823" s="27"/>
      <c r="KI823" s="27"/>
      <c r="KJ823" s="27"/>
      <c r="KK823" s="27"/>
      <c r="KL823" s="27"/>
      <c r="KM823" s="27"/>
      <c r="KN823" s="27"/>
      <c r="KO823" s="27"/>
      <c r="KP823" s="27"/>
      <c r="KQ823" s="27"/>
      <c r="KR823" s="27"/>
      <c r="KS823" s="27"/>
      <c r="KT823" s="27"/>
    </row>
    <row r="824" spans="1:306" ht="12.75">
      <c r="A824" s="27"/>
      <c r="B824" s="27"/>
      <c r="K824" s="14"/>
      <c r="R824" s="14"/>
      <c r="AA824" s="14"/>
      <c r="AH824" s="14"/>
      <c r="IY824" s="27"/>
      <c r="IZ824" s="27"/>
      <c r="JA824" s="27"/>
      <c r="JB824" s="27"/>
      <c r="JC824" s="27"/>
      <c r="JD824" s="27"/>
      <c r="JE824" s="27"/>
      <c r="JF824" s="27"/>
      <c r="JG824" s="27"/>
      <c r="JH824" s="27"/>
      <c r="JI824" s="27"/>
      <c r="JJ824" s="27"/>
      <c r="JK824" s="27"/>
      <c r="JL824" s="27"/>
      <c r="JM824" s="27"/>
      <c r="JN824" s="27"/>
      <c r="JO824" s="27"/>
      <c r="JP824" s="27"/>
      <c r="JQ824" s="27"/>
      <c r="JR824" s="27"/>
      <c r="JS824" s="27"/>
      <c r="JT824" s="27"/>
      <c r="JU824" s="27"/>
      <c r="JV824" s="27"/>
      <c r="JW824" s="27"/>
      <c r="JX824" s="27"/>
      <c r="JY824" s="27"/>
      <c r="JZ824" s="27"/>
      <c r="KA824" s="27"/>
      <c r="KB824" s="27"/>
      <c r="KC824" s="27"/>
      <c r="KD824" s="27"/>
      <c r="KE824" s="27"/>
      <c r="KF824" s="27"/>
      <c r="KG824" s="27"/>
      <c r="KH824" s="27"/>
      <c r="KI824" s="27"/>
      <c r="KJ824" s="27"/>
      <c r="KK824" s="27"/>
      <c r="KL824" s="27"/>
      <c r="KM824" s="27"/>
      <c r="KN824" s="27"/>
      <c r="KO824" s="27"/>
      <c r="KP824" s="27"/>
      <c r="KQ824" s="27"/>
      <c r="KR824" s="27"/>
      <c r="KS824" s="27"/>
      <c r="KT824" s="27"/>
    </row>
    <row r="825" spans="1:306" ht="12.75">
      <c r="A825" s="27"/>
      <c r="B825" s="27"/>
      <c r="K825" s="14"/>
      <c r="R825" s="14"/>
      <c r="AA825" s="14"/>
      <c r="AH825" s="14"/>
      <c r="IY825" s="27"/>
      <c r="IZ825" s="27"/>
      <c r="JA825" s="27"/>
      <c r="JB825" s="27"/>
      <c r="JC825" s="27"/>
      <c r="JD825" s="27"/>
      <c r="JE825" s="27"/>
      <c r="JF825" s="27"/>
      <c r="JG825" s="27"/>
      <c r="JH825" s="27"/>
      <c r="JI825" s="27"/>
      <c r="JJ825" s="27"/>
      <c r="JK825" s="27"/>
      <c r="JL825" s="27"/>
      <c r="JM825" s="27"/>
      <c r="JN825" s="27"/>
      <c r="JO825" s="27"/>
      <c r="JP825" s="27"/>
      <c r="JQ825" s="27"/>
      <c r="JR825" s="27"/>
      <c r="JS825" s="27"/>
      <c r="JT825" s="27"/>
      <c r="JU825" s="27"/>
      <c r="JV825" s="27"/>
      <c r="JW825" s="27"/>
      <c r="JX825" s="27"/>
      <c r="JY825" s="27"/>
      <c r="JZ825" s="27"/>
      <c r="KA825" s="27"/>
      <c r="KB825" s="27"/>
      <c r="KC825" s="27"/>
      <c r="KD825" s="27"/>
      <c r="KE825" s="27"/>
      <c r="KF825" s="27"/>
      <c r="KG825" s="27"/>
      <c r="KH825" s="27"/>
      <c r="KI825" s="27"/>
      <c r="KJ825" s="27"/>
      <c r="KK825" s="27"/>
      <c r="KL825" s="27"/>
      <c r="KM825" s="27"/>
      <c r="KN825" s="27"/>
      <c r="KO825" s="27"/>
      <c r="KP825" s="27"/>
      <c r="KQ825" s="27"/>
      <c r="KR825" s="27"/>
      <c r="KS825" s="27"/>
      <c r="KT825" s="27"/>
    </row>
    <row r="826" spans="1:306" ht="12.75">
      <c r="A826" s="27"/>
      <c r="B826" s="27"/>
      <c r="K826" s="14"/>
      <c r="R826" s="14"/>
      <c r="AA826" s="14"/>
      <c r="AH826" s="14"/>
      <c r="IY826" s="27"/>
      <c r="IZ826" s="27"/>
      <c r="JA826" s="27"/>
      <c r="JB826" s="27"/>
      <c r="JC826" s="27"/>
      <c r="JD826" s="27"/>
      <c r="JE826" s="27"/>
      <c r="JF826" s="27"/>
      <c r="JG826" s="27"/>
      <c r="JH826" s="27"/>
      <c r="JI826" s="27"/>
      <c r="JJ826" s="27"/>
      <c r="JK826" s="27"/>
      <c r="JL826" s="27"/>
      <c r="JM826" s="27"/>
      <c r="JN826" s="27"/>
      <c r="JO826" s="27"/>
      <c r="JP826" s="27"/>
      <c r="JQ826" s="27"/>
      <c r="JR826" s="27"/>
      <c r="JS826" s="27"/>
      <c r="JT826" s="27"/>
      <c r="JU826" s="27"/>
      <c r="JV826" s="27"/>
      <c r="JW826" s="27"/>
      <c r="JX826" s="27"/>
      <c r="JY826" s="27"/>
      <c r="JZ826" s="27"/>
      <c r="KA826" s="27"/>
      <c r="KB826" s="27"/>
      <c r="KC826" s="27"/>
      <c r="KD826" s="27"/>
      <c r="KE826" s="27"/>
      <c r="KF826" s="27"/>
      <c r="KG826" s="27"/>
      <c r="KH826" s="27"/>
      <c r="KI826" s="27"/>
      <c r="KJ826" s="27"/>
      <c r="KK826" s="27"/>
      <c r="KL826" s="27"/>
      <c r="KM826" s="27"/>
      <c r="KN826" s="27"/>
      <c r="KO826" s="27"/>
      <c r="KP826" s="27"/>
      <c r="KQ826" s="27"/>
      <c r="KR826" s="27"/>
      <c r="KS826" s="27"/>
      <c r="KT826" s="27"/>
    </row>
    <row r="827" spans="1:306" ht="12.75">
      <c r="A827" s="27"/>
      <c r="B827" s="27"/>
      <c r="K827" s="14"/>
      <c r="R827" s="14"/>
      <c r="AA827" s="14"/>
      <c r="AH827" s="14"/>
      <c r="IY827" s="27"/>
      <c r="IZ827" s="27"/>
      <c r="JA827" s="27"/>
      <c r="JB827" s="27"/>
      <c r="JC827" s="27"/>
      <c r="JD827" s="27"/>
      <c r="JE827" s="27"/>
      <c r="JF827" s="27"/>
      <c r="JG827" s="27"/>
      <c r="JH827" s="27"/>
      <c r="JI827" s="27"/>
      <c r="JJ827" s="27"/>
      <c r="JK827" s="27"/>
      <c r="JL827" s="27"/>
      <c r="JM827" s="27"/>
      <c r="JN827" s="27"/>
      <c r="JO827" s="27"/>
      <c r="JP827" s="27"/>
      <c r="JQ827" s="27"/>
      <c r="JR827" s="27"/>
      <c r="JS827" s="27"/>
      <c r="JT827" s="27"/>
      <c r="JU827" s="27"/>
      <c r="JV827" s="27"/>
      <c r="JW827" s="27"/>
      <c r="JX827" s="27"/>
      <c r="JY827" s="27"/>
      <c r="JZ827" s="27"/>
      <c r="KA827" s="27"/>
      <c r="KB827" s="27"/>
      <c r="KC827" s="27"/>
      <c r="KD827" s="27"/>
      <c r="KE827" s="27"/>
      <c r="KF827" s="27"/>
      <c r="KG827" s="27"/>
      <c r="KH827" s="27"/>
      <c r="KI827" s="27"/>
      <c r="KJ827" s="27"/>
      <c r="KK827" s="27"/>
      <c r="KL827" s="27"/>
      <c r="KM827" s="27"/>
      <c r="KN827" s="27"/>
      <c r="KO827" s="27"/>
      <c r="KP827" s="27"/>
      <c r="KQ827" s="27"/>
      <c r="KR827" s="27"/>
      <c r="KS827" s="27"/>
      <c r="KT827" s="27"/>
    </row>
    <row r="828" spans="1:306" ht="12.75">
      <c r="A828" s="27"/>
      <c r="B828" s="27"/>
      <c r="K828" s="14"/>
      <c r="R828" s="14"/>
      <c r="AA828" s="14"/>
      <c r="AH828" s="14"/>
      <c r="IY828" s="27"/>
      <c r="IZ828" s="27"/>
      <c r="JA828" s="27"/>
      <c r="JB828" s="27"/>
      <c r="JC828" s="27"/>
      <c r="JD828" s="27"/>
      <c r="JE828" s="27"/>
      <c r="JF828" s="27"/>
      <c r="JG828" s="27"/>
      <c r="JH828" s="27"/>
      <c r="JI828" s="27"/>
      <c r="JJ828" s="27"/>
      <c r="JK828" s="27"/>
      <c r="JL828" s="27"/>
      <c r="JM828" s="27"/>
      <c r="JN828" s="27"/>
      <c r="JO828" s="27"/>
      <c r="JP828" s="27"/>
      <c r="JQ828" s="27"/>
      <c r="JR828" s="27"/>
      <c r="JS828" s="27"/>
      <c r="JT828" s="27"/>
      <c r="JU828" s="27"/>
      <c r="JV828" s="27"/>
      <c r="JW828" s="27"/>
      <c r="JX828" s="27"/>
      <c r="JY828" s="27"/>
      <c r="JZ828" s="27"/>
      <c r="KA828" s="27"/>
      <c r="KB828" s="27"/>
      <c r="KC828" s="27"/>
      <c r="KD828" s="27"/>
      <c r="KE828" s="27"/>
      <c r="KF828" s="27"/>
      <c r="KG828" s="27"/>
      <c r="KH828" s="27"/>
      <c r="KI828" s="27"/>
      <c r="KJ828" s="27"/>
      <c r="KK828" s="27"/>
      <c r="KL828" s="27"/>
      <c r="KM828" s="27"/>
      <c r="KN828" s="27"/>
      <c r="KO828" s="27"/>
      <c r="KP828" s="27"/>
      <c r="KQ828" s="27"/>
      <c r="KR828" s="27"/>
      <c r="KS828" s="27"/>
      <c r="KT828" s="27"/>
    </row>
    <row r="829" spans="1:306" ht="12.75">
      <c r="A829" s="27"/>
      <c r="B829" s="27"/>
      <c r="K829" s="14"/>
      <c r="R829" s="14"/>
      <c r="AA829" s="14"/>
      <c r="AH829" s="14"/>
      <c r="IY829" s="27"/>
      <c r="IZ829" s="27"/>
      <c r="JA829" s="27"/>
      <c r="JB829" s="27"/>
      <c r="JC829" s="27"/>
      <c r="JD829" s="27"/>
      <c r="JE829" s="27"/>
      <c r="JF829" s="27"/>
      <c r="JG829" s="27"/>
      <c r="JH829" s="27"/>
      <c r="JI829" s="27"/>
      <c r="JJ829" s="27"/>
      <c r="JK829" s="27"/>
      <c r="JL829" s="27"/>
      <c r="JM829" s="27"/>
      <c r="JN829" s="27"/>
      <c r="JO829" s="27"/>
      <c r="JP829" s="27"/>
      <c r="JQ829" s="27"/>
      <c r="JR829" s="27"/>
      <c r="JS829" s="27"/>
      <c r="JT829" s="27"/>
      <c r="JU829" s="27"/>
      <c r="JV829" s="27"/>
      <c r="JW829" s="27"/>
      <c r="JX829" s="27"/>
      <c r="JY829" s="27"/>
      <c r="JZ829" s="27"/>
      <c r="KA829" s="27"/>
      <c r="KB829" s="27"/>
      <c r="KC829" s="27"/>
      <c r="KD829" s="27"/>
      <c r="KE829" s="27"/>
      <c r="KF829" s="27"/>
      <c r="KG829" s="27"/>
      <c r="KH829" s="27"/>
      <c r="KI829" s="27"/>
      <c r="KJ829" s="27"/>
      <c r="KK829" s="27"/>
      <c r="KL829" s="27"/>
      <c r="KM829" s="27"/>
      <c r="KN829" s="27"/>
      <c r="KO829" s="27"/>
      <c r="KP829" s="27"/>
      <c r="KQ829" s="27"/>
      <c r="KR829" s="27"/>
      <c r="KS829" s="27"/>
      <c r="KT829" s="27"/>
    </row>
    <row r="830" spans="1:306" ht="12.75">
      <c r="A830" s="27"/>
      <c r="B830" s="27"/>
      <c r="K830" s="14"/>
      <c r="R830" s="14"/>
      <c r="AA830" s="14"/>
      <c r="AH830" s="14"/>
      <c r="IY830" s="27"/>
      <c r="IZ830" s="27"/>
      <c r="JA830" s="27"/>
      <c r="JB830" s="27"/>
      <c r="JC830" s="27"/>
      <c r="JD830" s="27"/>
      <c r="JE830" s="27"/>
      <c r="JF830" s="27"/>
      <c r="JG830" s="27"/>
      <c r="JH830" s="27"/>
      <c r="JI830" s="27"/>
      <c r="JJ830" s="27"/>
      <c r="JK830" s="27"/>
      <c r="JL830" s="27"/>
      <c r="JM830" s="27"/>
      <c r="JN830" s="27"/>
      <c r="JO830" s="27"/>
      <c r="JP830" s="27"/>
      <c r="JQ830" s="27"/>
      <c r="JR830" s="27"/>
      <c r="JS830" s="27"/>
      <c r="JT830" s="27"/>
      <c r="JU830" s="27"/>
      <c r="JV830" s="27"/>
      <c r="JW830" s="27"/>
      <c r="JX830" s="27"/>
      <c r="JY830" s="27"/>
      <c r="JZ830" s="27"/>
      <c r="KA830" s="27"/>
      <c r="KB830" s="27"/>
      <c r="KC830" s="27"/>
      <c r="KD830" s="27"/>
      <c r="KE830" s="27"/>
      <c r="KF830" s="27"/>
      <c r="KG830" s="27"/>
      <c r="KH830" s="27"/>
      <c r="KI830" s="27"/>
      <c r="KJ830" s="27"/>
      <c r="KK830" s="27"/>
      <c r="KL830" s="27"/>
      <c r="KM830" s="27"/>
      <c r="KN830" s="27"/>
      <c r="KO830" s="27"/>
      <c r="KP830" s="27"/>
      <c r="KQ830" s="27"/>
      <c r="KR830" s="27"/>
      <c r="KS830" s="27"/>
      <c r="KT830" s="27"/>
    </row>
    <row r="831" spans="1:306" ht="12.75">
      <c r="A831" s="27"/>
      <c r="B831" s="27"/>
      <c r="K831" s="14"/>
      <c r="R831" s="14"/>
      <c r="AA831" s="14"/>
      <c r="AH831" s="14"/>
      <c r="IY831" s="27"/>
      <c r="IZ831" s="27"/>
      <c r="JA831" s="27"/>
      <c r="JB831" s="27"/>
      <c r="JC831" s="27"/>
      <c r="JD831" s="27"/>
      <c r="JE831" s="27"/>
      <c r="JF831" s="27"/>
      <c r="JG831" s="27"/>
      <c r="JH831" s="27"/>
      <c r="JI831" s="27"/>
      <c r="JJ831" s="27"/>
      <c r="JK831" s="27"/>
      <c r="JL831" s="27"/>
      <c r="JM831" s="27"/>
      <c r="JN831" s="27"/>
      <c r="JO831" s="27"/>
      <c r="JP831" s="27"/>
      <c r="JQ831" s="27"/>
      <c r="JR831" s="27"/>
      <c r="JS831" s="27"/>
      <c r="JT831" s="27"/>
      <c r="JU831" s="27"/>
      <c r="JV831" s="27"/>
      <c r="JW831" s="27"/>
      <c r="JX831" s="27"/>
      <c r="JY831" s="27"/>
      <c r="JZ831" s="27"/>
      <c r="KA831" s="27"/>
      <c r="KB831" s="27"/>
      <c r="KC831" s="27"/>
      <c r="KD831" s="27"/>
      <c r="KE831" s="27"/>
      <c r="KF831" s="27"/>
      <c r="KG831" s="27"/>
      <c r="KH831" s="27"/>
      <c r="KI831" s="27"/>
      <c r="KJ831" s="27"/>
      <c r="KK831" s="27"/>
      <c r="KL831" s="27"/>
      <c r="KM831" s="27"/>
      <c r="KN831" s="27"/>
      <c r="KO831" s="27"/>
      <c r="KP831" s="27"/>
      <c r="KQ831" s="27"/>
      <c r="KR831" s="27"/>
      <c r="KS831" s="27"/>
      <c r="KT831" s="27"/>
    </row>
    <row r="832" spans="1:306" ht="12.75">
      <c r="A832" s="27"/>
      <c r="B832" s="27"/>
      <c r="K832" s="14"/>
      <c r="R832" s="14"/>
      <c r="AA832" s="14"/>
      <c r="AH832" s="14"/>
      <c r="IY832" s="27"/>
      <c r="IZ832" s="27"/>
      <c r="JA832" s="27"/>
      <c r="JB832" s="27"/>
      <c r="JC832" s="27"/>
      <c r="JD832" s="27"/>
      <c r="JE832" s="27"/>
      <c r="JF832" s="27"/>
      <c r="JG832" s="27"/>
      <c r="JH832" s="27"/>
      <c r="JI832" s="27"/>
      <c r="JJ832" s="27"/>
      <c r="JK832" s="27"/>
      <c r="JL832" s="27"/>
      <c r="JM832" s="27"/>
      <c r="JN832" s="27"/>
      <c r="JO832" s="27"/>
      <c r="JP832" s="27"/>
      <c r="JQ832" s="27"/>
      <c r="JR832" s="27"/>
      <c r="JS832" s="27"/>
      <c r="JT832" s="27"/>
      <c r="JU832" s="27"/>
      <c r="JV832" s="27"/>
      <c r="JW832" s="27"/>
      <c r="JX832" s="27"/>
      <c r="JY832" s="27"/>
      <c r="JZ832" s="27"/>
      <c r="KA832" s="27"/>
      <c r="KB832" s="27"/>
      <c r="KC832" s="27"/>
      <c r="KD832" s="27"/>
      <c r="KE832" s="27"/>
      <c r="KF832" s="27"/>
      <c r="KG832" s="27"/>
      <c r="KH832" s="27"/>
      <c r="KI832" s="27"/>
      <c r="KJ832" s="27"/>
      <c r="KK832" s="27"/>
      <c r="KL832" s="27"/>
      <c r="KM832" s="27"/>
      <c r="KN832" s="27"/>
      <c r="KO832" s="27"/>
      <c r="KP832" s="27"/>
      <c r="KQ832" s="27"/>
      <c r="KR832" s="27"/>
      <c r="KS832" s="27"/>
      <c r="KT832" s="27"/>
    </row>
    <row r="833" spans="1:306" ht="12.75">
      <c r="A833" s="27"/>
      <c r="B833" s="27"/>
      <c r="K833" s="14"/>
      <c r="R833" s="14"/>
      <c r="AA833" s="14"/>
      <c r="AH833" s="14"/>
      <c r="IY833" s="27"/>
      <c r="IZ833" s="27"/>
      <c r="JA833" s="27"/>
      <c r="JB833" s="27"/>
      <c r="JC833" s="27"/>
      <c r="JD833" s="27"/>
      <c r="JE833" s="27"/>
      <c r="JF833" s="27"/>
      <c r="JG833" s="27"/>
      <c r="JH833" s="27"/>
      <c r="JI833" s="27"/>
      <c r="JJ833" s="27"/>
      <c r="JK833" s="27"/>
      <c r="JL833" s="27"/>
      <c r="JM833" s="27"/>
      <c r="JN833" s="27"/>
      <c r="JO833" s="27"/>
      <c r="JP833" s="27"/>
      <c r="JQ833" s="27"/>
      <c r="JR833" s="27"/>
      <c r="JS833" s="27"/>
      <c r="JT833" s="27"/>
      <c r="JU833" s="27"/>
      <c r="JV833" s="27"/>
      <c r="JW833" s="27"/>
      <c r="JX833" s="27"/>
      <c r="JY833" s="27"/>
      <c r="JZ833" s="27"/>
      <c r="KA833" s="27"/>
      <c r="KB833" s="27"/>
      <c r="KC833" s="27"/>
      <c r="KD833" s="27"/>
      <c r="KE833" s="27"/>
      <c r="KF833" s="27"/>
      <c r="KG833" s="27"/>
      <c r="KH833" s="27"/>
      <c r="KI833" s="27"/>
      <c r="KJ833" s="27"/>
      <c r="KK833" s="27"/>
      <c r="KL833" s="27"/>
      <c r="KM833" s="27"/>
      <c r="KN833" s="27"/>
      <c r="KO833" s="27"/>
      <c r="KP833" s="27"/>
      <c r="KQ833" s="27"/>
      <c r="KR833" s="27"/>
      <c r="KS833" s="27"/>
      <c r="KT833" s="27"/>
    </row>
    <row r="834" spans="1:306" ht="12.75">
      <c r="A834" s="27"/>
      <c r="B834" s="27"/>
      <c r="K834" s="14"/>
      <c r="R834" s="14"/>
      <c r="AA834" s="14"/>
      <c r="AH834" s="14"/>
      <c r="IY834" s="27"/>
      <c r="IZ834" s="27"/>
      <c r="JA834" s="27"/>
      <c r="JB834" s="27"/>
      <c r="JC834" s="27"/>
      <c r="JD834" s="27"/>
      <c r="JE834" s="27"/>
      <c r="JF834" s="27"/>
      <c r="JG834" s="27"/>
      <c r="JH834" s="27"/>
      <c r="JI834" s="27"/>
      <c r="JJ834" s="27"/>
      <c r="JK834" s="27"/>
      <c r="JL834" s="27"/>
      <c r="JM834" s="27"/>
      <c r="JN834" s="27"/>
      <c r="JO834" s="27"/>
      <c r="JP834" s="27"/>
      <c r="JQ834" s="27"/>
      <c r="JR834" s="27"/>
      <c r="JS834" s="27"/>
      <c r="JT834" s="27"/>
      <c r="JU834" s="27"/>
      <c r="JV834" s="27"/>
      <c r="JW834" s="27"/>
      <c r="JX834" s="27"/>
      <c r="JY834" s="27"/>
      <c r="JZ834" s="27"/>
      <c r="KA834" s="27"/>
      <c r="KB834" s="27"/>
      <c r="KC834" s="27"/>
      <c r="KD834" s="27"/>
      <c r="KE834" s="27"/>
      <c r="KF834" s="27"/>
      <c r="KG834" s="27"/>
      <c r="KH834" s="27"/>
      <c r="KI834" s="27"/>
      <c r="KJ834" s="27"/>
      <c r="KK834" s="27"/>
      <c r="KL834" s="27"/>
      <c r="KM834" s="27"/>
      <c r="KN834" s="27"/>
      <c r="KO834" s="27"/>
      <c r="KP834" s="27"/>
      <c r="KQ834" s="27"/>
      <c r="KR834" s="27"/>
      <c r="KS834" s="27"/>
      <c r="KT834" s="27"/>
    </row>
    <row r="835" spans="1:306" ht="12.75">
      <c r="A835" s="27"/>
      <c r="B835" s="27"/>
      <c r="K835" s="14"/>
      <c r="R835" s="14"/>
      <c r="AA835" s="14"/>
      <c r="AH835" s="14"/>
      <c r="IY835" s="27"/>
      <c r="IZ835" s="27"/>
      <c r="JA835" s="27"/>
      <c r="JB835" s="27"/>
      <c r="JC835" s="27"/>
      <c r="JD835" s="27"/>
      <c r="JE835" s="27"/>
      <c r="JF835" s="27"/>
      <c r="JG835" s="27"/>
      <c r="JH835" s="27"/>
      <c r="JI835" s="27"/>
      <c r="JJ835" s="27"/>
      <c r="JK835" s="27"/>
      <c r="JL835" s="27"/>
      <c r="JM835" s="27"/>
      <c r="JN835" s="27"/>
      <c r="JO835" s="27"/>
      <c r="JP835" s="27"/>
      <c r="JQ835" s="27"/>
      <c r="JR835" s="27"/>
      <c r="JS835" s="27"/>
      <c r="JT835" s="27"/>
      <c r="JU835" s="27"/>
      <c r="JV835" s="27"/>
      <c r="JW835" s="27"/>
      <c r="JX835" s="27"/>
      <c r="JY835" s="27"/>
      <c r="JZ835" s="27"/>
      <c r="KA835" s="27"/>
      <c r="KB835" s="27"/>
      <c r="KC835" s="27"/>
      <c r="KD835" s="27"/>
      <c r="KE835" s="27"/>
      <c r="KF835" s="27"/>
      <c r="KG835" s="27"/>
      <c r="KH835" s="27"/>
      <c r="KI835" s="27"/>
      <c r="KJ835" s="27"/>
      <c r="KK835" s="27"/>
      <c r="KL835" s="27"/>
      <c r="KM835" s="27"/>
      <c r="KN835" s="27"/>
      <c r="KO835" s="27"/>
      <c r="KP835" s="27"/>
      <c r="KQ835" s="27"/>
      <c r="KR835" s="27"/>
      <c r="KS835" s="27"/>
      <c r="KT835" s="27"/>
    </row>
    <row r="836" spans="1:306" ht="12.75">
      <c r="A836" s="27"/>
      <c r="B836" s="27"/>
      <c r="K836" s="14"/>
      <c r="R836" s="14"/>
      <c r="AA836" s="14"/>
      <c r="AH836" s="14"/>
      <c r="IY836" s="27"/>
      <c r="IZ836" s="27"/>
      <c r="JA836" s="27"/>
      <c r="JB836" s="27"/>
      <c r="JC836" s="27"/>
      <c r="JD836" s="27"/>
      <c r="JE836" s="27"/>
      <c r="JF836" s="27"/>
      <c r="JG836" s="27"/>
      <c r="JH836" s="27"/>
      <c r="JI836" s="27"/>
      <c r="JJ836" s="27"/>
      <c r="JK836" s="27"/>
      <c r="JL836" s="27"/>
      <c r="JM836" s="27"/>
      <c r="JN836" s="27"/>
      <c r="JO836" s="27"/>
      <c r="JP836" s="27"/>
      <c r="JQ836" s="27"/>
      <c r="JR836" s="27"/>
      <c r="JS836" s="27"/>
      <c r="JT836" s="27"/>
      <c r="JU836" s="27"/>
      <c r="JV836" s="27"/>
      <c r="JW836" s="27"/>
      <c r="JX836" s="27"/>
      <c r="JY836" s="27"/>
      <c r="JZ836" s="27"/>
      <c r="KA836" s="27"/>
      <c r="KB836" s="27"/>
      <c r="KC836" s="27"/>
      <c r="KD836" s="27"/>
      <c r="KE836" s="27"/>
      <c r="KF836" s="27"/>
      <c r="KG836" s="27"/>
      <c r="KH836" s="27"/>
      <c r="KI836" s="27"/>
      <c r="KJ836" s="27"/>
      <c r="KK836" s="27"/>
      <c r="KL836" s="27"/>
      <c r="KM836" s="27"/>
      <c r="KN836" s="27"/>
      <c r="KO836" s="27"/>
      <c r="KP836" s="27"/>
      <c r="KQ836" s="27"/>
      <c r="KR836" s="27"/>
      <c r="KS836" s="27"/>
      <c r="KT836" s="27"/>
    </row>
    <row r="837" spans="1:306" ht="12.75">
      <c r="A837" s="27"/>
      <c r="B837" s="27"/>
      <c r="K837" s="14"/>
      <c r="R837" s="14"/>
      <c r="AA837" s="14"/>
      <c r="AH837" s="14"/>
      <c r="IY837" s="27"/>
      <c r="IZ837" s="27"/>
      <c r="JA837" s="27"/>
      <c r="JB837" s="27"/>
      <c r="JC837" s="27"/>
      <c r="JD837" s="27"/>
      <c r="JE837" s="27"/>
      <c r="JF837" s="27"/>
      <c r="JG837" s="27"/>
      <c r="JH837" s="27"/>
      <c r="JI837" s="27"/>
      <c r="JJ837" s="27"/>
      <c r="JK837" s="27"/>
      <c r="JL837" s="27"/>
      <c r="JM837" s="27"/>
      <c r="JN837" s="27"/>
      <c r="JO837" s="27"/>
      <c r="JP837" s="27"/>
      <c r="JQ837" s="27"/>
      <c r="JR837" s="27"/>
      <c r="JS837" s="27"/>
      <c r="JT837" s="27"/>
      <c r="JU837" s="27"/>
      <c r="JV837" s="27"/>
      <c r="JW837" s="27"/>
      <c r="JX837" s="27"/>
      <c r="JY837" s="27"/>
      <c r="JZ837" s="27"/>
      <c r="KA837" s="27"/>
      <c r="KB837" s="27"/>
      <c r="KC837" s="27"/>
      <c r="KD837" s="27"/>
      <c r="KE837" s="27"/>
      <c r="KF837" s="27"/>
      <c r="KG837" s="27"/>
      <c r="KH837" s="27"/>
      <c r="KI837" s="27"/>
      <c r="KJ837" s="27"/>
      <c r="KK837" s="27"/>
      <c r="KL837" s="27"/>
      <c r="KM837" s="27"/>
      <c r="KN837" s="27"/>
      <c r="KO837" s="27"/>
      <c r="KP837" s="27"/>
      <c r="KQ837" s="27"/>
      <c r="KR837" s="27"/>
      <c r="KS837" s="27"/>
      <c r="KT837" s="27"/>
    </row>
    <row r="838" spans="1:306" ht="12.75">
      <c r="A838" s="27"/>
      <c r="B838" s="27"/>
      <c r="K838" s="14"/>
      <c r="R838" s="14"/>
      <c r="AA838" s="14"/>
      <c r="AH838" s="14"/>
      <c r="IY838" s="27"/>
      <c r="IZ838" s="27"/>
      <c r="JA838" s="27"/>
      <c r="JB838" s="27"/>
      <c r="JC838" s="27"/>
      <c r="JD838" s="27"/>
      <c r="JE838" s="27"/>
      <c r="JF838" s="27"/>
      <c r="JG838" s="27"/>
      <c r="JH838" s="27"/>
      <c r="JI838" s="27"/>
      <c r="JJ838" s="27"/>
      <c r="JK838" s="27"/>
      <c r="JL838" s="27"/>
      <c r="JM838" s="27"/>
      <c r="JN838" s="27"/>
      <c r="JO838" s="27"/>
      <c r="JP838" s="27"/>
      <c r="JQ838" s="27"/>
      <c r="JR838" s="27"/>
      <c r="JS838" s="27"/>
      <c r="JT838" s="27"/>
      <c r="JU838" s="27"/>
      <c r="JV838" s="27"/>
      <c r="JW838" s="27"/>
      <c r="JX838" s="27"/>
      <c r="JY838" s="27"/>
      <c r="JZ838" s="27"/>
      <c r="KA838" s="27"/>
      <c r="KB838" s="27"/>
      <c r="KC838" s="27"/>
      <c r="KD838" s="27"/>
      <c r="KE838" s="27"/>
      <c r="KF838" s="27"/>
      <c r="KG838" s="27"/>
      <c r="KH838" s="27"/>
      <c r="KI838" s="27"/>
      <c r="KJ838" s="27"/>
      <c r="KK838" s="27"/>
      <c r="KL838" s="27"/>
      <c r="KM838" s="27"/>
      <c r="KN838" s="27"/>
      <c r="KO838" s="27"/>
      <c r="KP838" s="27"/>
      <c r="KQ838" s="27"/>
      <c r="KR838" s="27"/>
      <c r="KS838" s="27"/>
      <c r="KT838" s="27"/>
    </row>
    <row r="839" spans="1:306" ht="12.75">
      <c r="A839" s="27"/>
      <c r="B839" s="27"/>
      <c r="K839" s="14"/>
      <c r="R839" s="14"/>
      <c r="AA839" s="14"/>
      <c r="AH839" s="14"/>
      <c r="IY839" s="27"/>
      <c r="IZ839" s="27"/>
      <c r="JA839" s="27"/>
      <c r="JB839" s="27"/>
      <c r="JC839" s="27"/>
      <c r="JD839" s="27"/>
      <c r="JE839" s="27"/>
      <c r="JF839" s="27"/>
      <c r="JG839" s="27"/>
      <c r="JH839" s="27"/>
      <c r="JI839" s="27"/>
      <c r="JJ839" s="27"/>
      <c r="JK839" s="27"/>
      <c r="JL839" s="27"/>
      <c r="JM839" s="27"/>
      <c r="JN839" s="27"/>
      <c r="JO839" s="27"/>
      <c r="JP839" s="27"/>
      <c r="JQ839" s="27"/>
      <c r="JR839" s="27"/>
      <c r="JS839" s="27"/>
      <c r="JT839" s="27"/>
      <c r="JU839" s="27"/>
      <c r="JV839" s="27"/>
      <c r="JW839" s="27"/>
      <c r="JX839" s="27"/>
      <c r="JY839" s="27"/>
      <c r="JZ839" s="27"/>
      <c r="KA839" s="27"/>
      <c r="KB839" s="27"/>
      <c r="KC839" s="27"/>
      <c r="KD839" s="27"/>
      <c r="KE839" s="27"/>
      <c r="KF839" s="27"/>
      <c r="KG839" s="27"/>
      <c r="KH839" s="27"/>
      <c r="KI839" s="27"/>
      <c r="KJ839" s="27"/>
      <c r="KK839" s="27"/>
      <c r="KL839" s="27"/>
      <c r="KM839" s="27"/>
      <c r="KN839" s="27"/>
      <c r="KO839" s="27"/>
      <c r="KP839" s="27"/>
      <c r="KQ839" s="27"/>
      <c r="KR839" s="27"/>
      <c r="KS839" s="27"/>
      <c r="KT839" s="27"/>
    </row>
    <row r="840" spans="1:306" ht="12.75">
      <c r="A840" s="27"/>
      <c r="B840" s="27"/>
      <c r="K840" s="14"/>
      <c r="R840" s="14"/>
      <c r="AA840" s="14"/>
      <c r="AH840" s="14"/>
      <c r="IY840" s="27"/>
      <c r="IZ840" s="27"/>
      <c r="JA840" s="27"/>
      <c r="JB840" s="27"/>
      <c r="JC840" s="27"/>
      <c r="JD840" s="27"/>
      <c r="JE840" s="27"/>
      <c r="JF840" s="27"/>
      <c r="JG840" s="27"/>
      <c r="JH840" s="27"/>
      <c r="JI840" s="27"/>
      <c r="JJ840" s="27"/>
      <c r="JK840" s="27"/>
      <c r="JL840" s="27"/>
      <c r="JM840" s="27"/>
      <c r="JN840" s="27"/>
      <c r="JO840" s="27"/>
      <c r="JP840" s="27"/>
      <c r="JQ840" s="27"/>
      <c r="JR840" s="27"/>
      <c r="JS840" s="27"/>
      <c r="JT840" s="27"/>
      <c r="JU840" s="27"/>
      <c r="JV840" s="27"/>
      <c r="JW840" s="27"/>
      <c r="JX840" s="27"/>
      <c r="JY840" s="27"/>
      <c r="JZ840" s="27"/>
      <c r="KA840" s="27"/>
      <c r="KB840" s="27"/>
      <c r="KC840" s="27"/>
      <c r="KD840" s="27"/>
      <c r="KE840" s="27"/>
      <c r="KF840" s="27"/>
      <c r="KG840" s="27"/>
      <c r="KH840" s="27"/>
      <c r="KI840" s="27"/>
      <c r="KJ840" s="27"/>
      <c r="KK840" s="27"/>
      <c r="KL840" s="27"/>
      <c r="KM840" s="27"/>
      <c r="KN840" s="27"/>
      <c r="KO840" s="27"/>
      <c r="KP840" s="27"/>
      <c r="KQ840" s="27"/>
      <c r="KR840" s="27"/>
      <c r="KS840" s="27"/>
      <c r="KT840" s="27"/>
    </row>
    <row r="841" spans="1:306" ht="12.75">
      <c r="A841" s="27"/>
      <c r="B841" s="27"/>
      <c r="K841" s="14"/>
      <c r="R841" s="14"/>
      <c r="AA841" s="14"/>
      <c r="AH841" s="14"/>
      <c r="IY841" s="27"/>
      <c r="IZ841" s="27"/>
      <c r="JA841" s="27"/>
      <c r="JB841" s="27"/>
      <c r="JC841" s="27"/>
      <c r="JD841" s="27"/>
      <c r="JE841" s="27"/>
      <c r="JF841" s="27"/>
      <c r="JG841" s="27"/>
      <c r="JH841" s="27"/>
      <c r="JI841" s="27"/>
      <c r="JJ841" s="27"/>
      <c r="JK841" s="27"/>
      <c r="JL841" s="27"/>
      <c r="JM841" s="27"/>
      <c r="JN841" s="27"/>
      <c r="JO841" s="27"/>
      <c r="JP841" s="27"/>
      <c r="JQ841" s="27"/>
      <c r="JR841" s="27"/>
      <c r="JS841" s="27"/>
      <c r="JT841" s="27"/>
      <c r="JU841" s="27"/>
      <c r="JV841" s="27"/>
      <c r="JW841" s="27"/>
      <c r="JX841" s="27"/>
      <c r="JY841" s="27"/>
      <c r="JZ841" s="27"/>
      <c r="KA841" s="27"/>
      <c r="KB841" s="27"/>
      <c r="KC841" s="27"/>
      <c r="KD841" s="27"/>
      <c r="KE841" s="27"/>
      <c r="KF841" s="27"/>
      <c r="KG841" s="27"/>
      <c r="KH841" s="27"/>
      <c r="KI841" s="27"/>
      <c r="KJ841" s="27"/>
      <c r="KK841" s="27"/>
      <c r="KL841" s="27"/>
      <c r="KM841" s="27"/>
      <c r="KN841" s="27"/>
      <c r="KO841" s="27"/>
      <c r="KP841" s="27"/>
      <c r="KQ841" s="27"/>
      <c r="KR841" s="27"/>
      <c r="KS841" s="27"/>
      <c r="KT841" s="27"/>
    </row>
    <row r="842" spans="1:306" ht="12.75">
      <c r="A842" s="27"/>
      <c r="B842" s="27"/>
      <c r="K842" s="14"/>
      <c r="R842" s="14"/>
      <c r="AA842" s="14"/>
      <c r="AH842" s="14"/>
      <c r="IY842" s="27"/>
      <c r="IZ842" s="27"/>
      <c r="JA842" s="27"/>
      <c r="JB842" s="27"/>
      <c r="JC842" s="27"/>
      <c r="JD842" s="27"/>
      <c r="JE842" s="27"/>
      <c r="JF842" s="27"/>
      <c r="JG842" s="27"/>
      <c r="JH842" s="27"/>
      <c r="JI842" s="27"/>
      <c r="JJ842" s="27"/>
      <c r="JK842" s="27"/>
      <c r="JL842" s="27"/>
      <c r="JM842" s="27"/>
      <c r="JN842" s="27"/>
      <c r="JO842" s="27"/>
      <c r="JP842" s="27"/>
      <c r="JQ842" s="27"/>
      <c r="JR842" s="27"/>
      <c r="JS842" s="27"/>
      <c r="JT842" s="27"/>
      <c r="JU842" s="27"/>
      <c r="JV842" s="27"/>
      <c r="JW842" s="27"/>
      <c r="JX842" s="27"/>
      <c r="JY842" s="27"/>
      <c r="JZ842" s="27"/>
      <c r="KA842" s="27"/>
      <c r="KB842" s="27"/>
      <c r="KC842" s="27"/>
      <c r="KD842" s="27"/>
      <c r="KE842" s="27"/>
      <c r="KF842" s="27"/>
      <c r="KG842" s="27"/>
      <c r="KH842" s="27"/>
      <c r="KI842" s="27"/>
      <c r="KJ842" s="27"/>
      <c r="KK842" s="27"/>
      <c r="KL842" s="27"/>
      <c r="KM842" s="27"/>
      <c r="KN842" s="27"/>
      <c r="KO842" s="27"/>
      <c r="KP842" s="27"/>
      <c r="KQ842" s="27"/>
      <c r="KR842" s="27"/>
      <c r="KS842" s="27"/>
      <c r="KT842" s="27"/>
    </row>
    <row r="843" spans="1:306" ht="12.75">
      <c r="A843" s="27"/>
      <c r="B843" s="27"/>
      <c r="K843" s="14"/>
      <c r="R843" s="14"/>
      <c r="AA843" s="14"/>
      <c r="AH843" s="14"/>
      <c r="IY843" s="27"/>
      <c r="IZ843" s="27"/>
      <c r="JA843" s="27"/>
      <c r="JB843" s="27"/>
      <c r="JC843" s="27"/>
      <c r="JD843" s="27"/>
      <c r="JE843" s="27"/>
      <c r="JF843" s="27"/>
      <c r="JG843" s="27"/>
      <c r="JH843" s="27"/>
      <c r="JI843" s="27"/>
      <c r="JJ843" s="27"/>
      <c r="JK843" s="27"/>
      <c r="JL843" s="27"/>
      <c r="JM843" s="27"/>
      <c r="JN843" s="27"/>
      <c r="JO843" s="27"/>
      <c r="JP843" s="27"/>
      <c r="JQ843" s="27"/>
      <c r="JR843" s="27"/>
      <c r="JS843" s="27"/>
      <c r="JT843" s="27"/>
      <c r="JU843" s="27"/>
      <c r="JV843" s="27"/>
      <c r="JW843" s="27"/>
      <c r="JX843" s="27"/>
      <c r="JY843" s="27"/>
      <c r="JZ843" s="27"/>
      <c r="KA843" s="27"/>
      <c r="KB843" s="27"/>
      <c r="KC843" s="27"/>
      <c r="KD843" s="27"/>
      <c r="KE843" s="27"/>
      <c r="KF843" s="27"/>
      <c r="KG843" s="27"/>
      <c r="KH843" s="27"/>
      <c r="KI843" s="27"/>
      <c r="KJ843" s="27"/>
      <c r="KK843" s="27"/>
      <c r="KL843" s="27"/>
      <c r="KM843" s="27"/>
      <c r="KN843" s="27"/>
      <c r="KO843" s="27"/>
      <c r="KP843" s="27"/>
      <c r="KQ843" s="27"/>
      <c r="KR843" s="27"/>
      <c r="KS843" s="27"/>
      <c r="KT843" s="27"/>
    </row>
    <row r="844" spans="1:306" ht="12.75">
      <c r="A844" s="27"/>
      <c r="B844" s="27"/>
      <c r="K844" s="14"/>
      <c r="R844" s="14"/>
      <c r="AA844" s="14"/>
      <c r="AH844" s="14"/>
      <c r="IY844" s="27"/>
      <c r="IZ844" s="27"/>
      <c r="JA844" s="27"/>
      <c r="JB844" s="27"/>
      <c r="JC844" s="27"/>
      <c r="JD844" s="27"/>
      <c r="JE844" s="27"/>
      <c r="JF844" s="27"/>
      <c r="JG844" s="27"/>
      <c r="JH844" s="27"/>
      <c r="JI844" s="27"/>
      <c r="JJ844" s="27"/>
      <c r="JK844" s="27"/>
      <c r="JL844" s="27"/>
      <c r="JM844" s="27"/>
      <c r="JN844" s="27"/>
      <c r="JO844" s="27"/>
      <c r="JP844" s="27"/>
      <c r="JQ844" s="27"/>
      <c r="JR844" s="27"/>
      <c r="JS844" s="27"/>
      <c r="JT844" s="27"/>
      <c r="JU844" s="27"/>
      <c r="JV844" s="27"/>
      <c r="JW844" s="27"/>
      <c r="JX844" s="27"/>
      <c r="JY844" s="27"/>
      <c r="JZ844" s="27"/>
      <c r="KA844" s="27"/>
      <c r="KB844" s="27"/>
      <c r="KC844" s="27"/>
      <c r="KD844" s="27"/>
      <c r="KE844" s="27"/>
      <c r="KF844" s="27"/>
      <c r="KG844" s="27"/>
      <c r="KH844" s="27"/>
      <c r="KI844" s="27"/>
      <c r="KJ844" s="27"/>
      <c r="KK844" s="27"/>
      <c r="KL844" s="27"/>
      <c r="KM844" s="27"/>
      <c r="KN844" s="27"/>
      <c r="KO844" s="27"/>
      <c r="KP844" s="27"/>
      <c r="KQ844" s="27"/>
      <c r="KR844" s="27"/>
      <c r="KS844" s="27"/>
      <c r="KT844" s="27"/>
    </row>
    <row r="845" spans="1:306" ht="12.75">
      <c r="A845" s="27"/>
      <c r="B845" s="27"/>
      <c r="K845" s="14"/>
      <c r="R845" s="14"/>
      <c r="AA845" s="14"/>
      <c r="AH845" s="14"/>
      <c r="IY845" s="27"/>
      <c r="IZ845" s="27"/>
      <c r="JA845" s="27"/>
      <c r="JB845" s="27"/>
      <c r="JC845" s="27"/>
      <c r="JD845" s="27"/>
      <c r="JE845" s="27"/>
      <c r="JF845" s="27"/>
      <c r="JG845" s="27"/>
      <c r="JH845" s="27"/>
      <c r="JI845" s="27"/>
      <c r="JJ845" s="27"/>
      <c r="JK845" s="27"/>
      <c r="JL845" s="27"/>
      <c r="JM845" s="27"/>
      <c r="JN845" s="27"/>
      <c r="JO845" s="27"/>
      <c r="JP845" s="27"/>
      <c r="JQ845" s="27"/>
      <c r="JR845" s="27"/>
      <c r="JS845" s="27"/>
      <c r="JT845" s="27"/>
      <c r="JU845" s="27"/>
      <c r="JV845" s="27"/>
      <c r="JW845" s="27"/>
      <c r="JX845" s="27"/>
      <c r="JY845" s="27"/>
      <c r="JZ845" s="27"/>
      <c r="KA845" s="27"/>
      <c r="KB845" s="27"/>
      <c r="KC845" s="27"/>
      <c r="KD845" s="27"/>
      <c r="KE845" s="27"/>
      <c r="KF845" s="27"/>
      <c r="KG845" s="27"/>
      <c r="KH845" s="27"/>
      <c r="KI845" s="27"/>
      <c r="KJ845" s="27"/>
      <c r="KK845" s="27"/>
      <c r="KL845" s="27"/>
      <c r="KM845" s="27"/>
      <c r="KN845" s="27"/>
      <c r="KO845" s="27"/>
      <c r="KP845" s="27"/>
      <c r="KQ845" s="27"/>
      <c r="KR845" s="27"/>
      <c r="KS845" s="27"/>
      <c r="KT845" s="27"/>
    </row>
    <row r="846" spans="1:306" ht="12.75">
      <c r="A846" s="27"/>
      <c r="B846" s="27"/>
      <c r="K846" s="14"/>
      <c r="R846" s="14"/>
      <c r="AA846" s="14"/>
      <c r="AH846" s="14"/>
      <c r="IY846" s="27"/>
      <c r="IZ846" s="27"/>
      <c r="JA846" s="27"/>
      <c r="JB846" s="27"/>
      <c r="JC846" s="27"/>
      <c r="JD846" s="27"/>
      <c r="JE846" s="27"/>
      <c r="JF846" s="27"/>
      <c r="JG846" s="27"/>
      <c r="JH846" s="27"/>
      <c r="JI846" s="27"/>
      <c r="JJ846" s="27"/>
      <c r="JK846" s="27"/>
      <c r="JL846" s="27"/>
      <c r="JM846" s="27"/>
      <c r="JN846" s="27"/>
      <c r="JO846" s="27"/>
      <c r="JP846" s="27"/>
      <c r="JQ846" s="27"/>
      <c r="JR846" s="27"/>
      <c r="JS846" s="27"/>
      <c r="JT846" s="27"/>
      <c r="JU846" s="27"/>
      <c r="JV846" s="27"/>
      <c r="JW846" s="27"/>
      <c r="JX846" s="27"/>
      <c r="JY846" s="27"/>
      <c r="JZ846" s="27"/>
      <c r="KA846" s="27"/>
      <c r="KB846" s="27"/>
      <c r="KC846" s="27"/>
      <c r="KD846" s="27"/>
      <c r="KE846" s="27"/>
      <c r="KF846" s="27"/>
      <c r="KG846" s="27"/>
      <c r="KH846" s="27"/>
      <c r="KI846" s="27"/>
      <c r="KJ846" s="27"/>
      <c r="KK846" s="27"/>
      <c r="KL846" s="27"/>
      <c r="KM846" s="27"/>
      <c r="KN846" s="27"/>
      <c r="KO846" s="27"/>
      <c r="KP846" s="27"/>
      <c r="KQ846" s="27"/>
      <c r="KR846" s="27"/>
      <c r="KS846" s="27"/>
      <c r="KT846" s="27"/>
    </row>
    <row r="847" spans="1:306" ht="12.75">
      <c r="A847" s="27"/>
      <c r="B847" s="27"/>
      <c r="K847" s="14"/>
      <c r="R847" s="14"/>
      <c r="AA847" s="14"/>
      <c r="AH847" s="14"/>
      <c r="IY847" s="27"/>
      <c r="IZ847" s="27"/>
      <c r="JA847" s="27"/>
      <c r="JB847" s="27"/>
      <c r="JC847" s="27"/>
      <c r="JD847" s="27"/>
      <c r="JE847" s="27"/>
      <c r="JF847" s="27"/>
      <c r="JG847" s="27"/>
      <c r="JH847" s="27"/>
      <c r="JI847" s="27"/>
      <c r="JJ847" s="27"/>
      <c r="JK847" s="27"/>
      <c r="JL847" s="27"/>
      <c r="JM847" s="27"/>
      <c r="JN847" s="27"/>
      <c r="JO847" s="27"/>
      <c r="JP847" s="27"/>
      <c r="JQ847" s="27"/>
      <c r="JR847" s="27"/>
      <c r="JS847" s="27"/>
      <c r="JT847" s="27"/>
      <c r="JU847" s="27"/>
      <c r="JV847" s="27"/>
      <c r="JW847" s="27"/>
      <c r="JX847" s="27"/>
      <c r="JY847" s="27"/>
      <c r="JZ847" s="27"/>
      <c r="KA847" s="27"/>
      <c r="KB847" s="27"/>
      <c r="KC847" s="27"/>
      <c r="KD847" s="27"/>
      <c r="KE847" s="27"/>
      <c r="KF847" s="27"/>
      <c r="KG847" s="27"/>
      <c r="KH847" s="27"/>
      <c r="KI847" s="27"/>
      <c r="KJ847" s="27"/>
      <c r="KK847" s="27"/>
      <c r="KL847" s="27"/>
      <c r="KM847" s="27"/>
      <c r="KN847" s="27"/>
      <c r="KO847" s="27"/>
      <c r="KP847" s="27"/>
      <c r="KQ847" s="27"/>
      <c r="KR847" s="27"/>
      <c r="KS847" s="27"/>
      <c r="KT847" s="27"/>
    </row>
    <row r="848" spans="1:306" ht="12.75">
      <c r="A848" s="27"/>
      <c r="B848" s="27"/>
      <c r="K848" s="14"/>
      <c r="R848" s="14"/>
      <c r="AA848" s="14"/>
      <c r="AH848" s="14"/>
      <c r="IY848" s="27"/>
      <c r="IZ848" s="27"/>
      <c r="JA848" s="27"/>
      <c r="JB848" s="27"/>
      <c r="JC848" s="27"/>
      <c r="JD848" s="27"/>
      <c r="JE848" s="27"/>
      <c r="JF848" s="27"/>
      <c r="JG848" s="27"/>
      <c r="JH848" s="27"/>
      <c r="JI848" s="27"/>
      <c r="JJ848" s="27"/>
      <c r="JK848" s="27"/>
      <c r="JL848" s="27"/>
      <c r="JM848" s="27"/>
      <c r="JN848" s="27"/>
      <c r="JO848" s="27"/>
      <c r="JP848" s="27"/>
      <c r="JQ848" s="27"/>
      <c r="JR848" s="27"/>
      <c r="JS848" s="27"/>
      <c r="JT848" s="27"/>
      <c r="JU848" s="27"/>
      <c r="JV848" s="27"/>
      <c r="JW848" s="27"/>
      <c r="JX848" s="27"/>
      <c r="JY848" s="27"/>
      <c r="JZ848" s="27"/>
      <c r="KA848" s="27"/>
      <c r="KB848" s="27"/>
      <c r="KC848" s="27"/>
      <c r="KD848" s="27"/>
      <c r="KE848" s="27"/>
      <c r="KF848" s="27"/>
      <c r="KG848" s="27"/>
      <c r="KH848" s="27"/>
      <c r="KI848" s="27"/>
      <c r="KJ848" s="27"/>
      <c r="KK848" s="27"/>
      <c r="KL848" s="27"/>
      <c r="KM848" s="27"/>
      <c r="KN848" s="27"/>
      <c r="KO848" s="27"/>
      <c r="KP848" s="27"/>
      <c r="KQ848" s="27"/>
      <c r="KR848" s="27"/>
      <c r="KS848" s="27"/>
      <c r="KT848" s="27"/>
    </row>
    <row r="849" spans="1:306" ht="12.75">
      <c r="A849" s="27"/>
      <c r="B849" s="27"/>
      <c r="K849" s="14"/>
      <c r="R849" s="14"/>
      <c r="AA849" s="14"/>
      <c r="AH849" s="14"/>
      <c r="IY849" s="27"/>
      <c r="IZ849" s="27"/>
      <c r="JA849" s="27"/>
      <c r="JB849" s="27"/>
      <c r="JC849" s="27"/>
      <c r="JD849" s="27"/>
      <c r="JE849" s="27"/>
      <c r="JF849" s="27"/>
      <c r="JG849" s="27"/>
      <c r="JH849" s="27"/>
      <c r="JI849" s="27"/>
      <c r="JJ849" s="27"/>
      <c r="JK849" s="27"/>
      <c r="JL849" s="27"/>
      <c r="JM849" s="27"/>
      <c r="JN849" s="27"/>
      <c r="JO849" s="27"/>
      <c r="JP849" s="27"/>
      <c r="JQ849" s="27"/>
      <c r="JR849" s="27"/>
      <c r="JS849" s="27"/>
      <c r="JT849" s="27"/>
      <c r="JU849" s="27"/>
      <c r="JV849" s="27"/>
      <c r="JW849" s="27"/>
      <c r="JX849" s="27"/>
      <c r="JY849" s="27"/>
      <c r="JZ849" s="27"/>
      <c r="KA849" s="27"/>
      <c r="KB849" s="27"/>
      <c r="KC849" s="27"/>
      <c r="KD849" s="27"/>
      <c r="KE849" s="27"/>
      <c r="KF849" s="27"/>
      <c r="KG849" s="27"/>
      <c r="KH849" s="27"/>
      <c r="KI849" s="27"/>
      <c r="KJ849" s="27"/>
      <c r="KK849" s="27"/>
      <c r="KL849" s="27"/>
      <c r="KM849" s="27"/>
      <c r="KN849" s="27"/>
      <c r="KO849" s="27"/>
      <c r="KP849" s="27"/>
      <c r="KQ849" s="27"/>
      <c r="KR849" s="27"/>
      <c r="KS849" s="27"/>
      <c r="KT849" s="27"/>
    </row>
    <row r="850" spans="1:306" ht="12.75">
      <c r="A850" s="27"/>
      <c r="B850" s="27"/>
      <c r="K850" s="14"/>
      <c r="R850" s="14"/>
      <c r="AA850" s="14"/>
      <c r="AH850" s="14"/>
      <c r="IY850" s="27"/>
      <c r="IZ850" s="27"/>
      <c r="JA850" s="27"/>
      <c r="JB850" s="27"/>
      <c r="JC850" s="27"/>
      <c r="JD850" s="27"/>
      <c r="JE850" s="27"/>
      <c r="JF850" s="27"/>
      <c r="JG850" s="27"/>
      <c r="JH850" s="27"/>
      <c r="JI850" s="27"/>
      <c r="JJ850" s="27"/>
      <c r="JK850" s="27"/>
      <c r="JL850" s="27"/>
      <c r="JM850" s="27"/>
      <c r="JN850" s="27"/>
      <c r="JO850" s="27"/>
      <c r="JP850" s="27"/>
      <c r="JQ850" s="27"/>
      <c r="JR850" s="27"/>
      <c r="JS850" s="27"/>
      <c r="JT850" s="27"/>
      <c r="JU850" s="27"/>
      <c r="JV850" s="27"/>
      <c r="JW850" s="27"/>
      <c r="JX850" s="27"/>
      <c r="JY850" s="27"/>
      <c r="JZ850" s="27"/>
      <c r="KA850" s="27"/>
      <c r="KB850" s="27"/>
      <c r="KC850" s="27"/>
      <c r="KD850" s="27"/>
      <c r="KE850" s="27"/>
      <c r="KF850" s="27"/>
      <c r="KG850" s="27"/>
      <c r="KH850" s="27"/>
      <c r="KI850" s="27"/>
      <c r="KJ850" s="27"/>
      <c r="KK850" s="27"/>
      <c r="KL850" s="27"/>
      <c r="KM850" s="27"/>
      <c r="KN850" s="27"/>
      <c r="KO850" s="27"/>
      <c r="KP850" s="27"/>
      <c r="KQ850" s="27"/>
      <c r="KR850" s="27"/>
      <c r="KS850" s="27"/>
      <c r="KT850" s="27"/>
    </row>
    <row r="851" spans="1:306" ht="12.75">
      <c r="A851" s="27"/>
      <c r="B851" s="27"/>
      <c r="K851" s="14"/>
      <c r="R851" s="14"/>
      <c r="AA851" s="14"/>
      <c r="AH851" s="14"/>
      <c r="IY851" s="27"/>
      <c r="IZ851" s="27"/>
      <c r="JA851" s="27"/>
      <c r="JB851" s="27"/>
      <c r="JC851" s="27"/>
      <c r="JD851" s="27"/>
      <c r="JE851" s="27"/>
      <c r="JF851" s="27"/>
      <c r="JG851" s="27"/>
      <c r="JH851" s="27"/>
      <c r="JI851" s="27"/>
      <c r="JJ851" s="27"/>
      <c r="JK851" s="27"/>
      <c r="JL851" s="27"/>
      <c r="JM851" s="27"/>
      <c r="JN851" s="27"/>
      <c r="JO851" s="27"/>
      <c r="JP851" s="27"/>
      <c r="JQ851" s="27"/>
      <c r="JR851" s="27"/>
      <c r="JS851" s="27"/>
      <c r="JT851" s="27"/>
      <c r="JU851" s="27"/>
      <c r="JV851" s="27"/>
      <c r="JW851" s="27"/>
      <c r="JX851" s="27"/>
      <c r="JY851" s="27"/>
      <c r="JZ851" s="27"/>
      <c r="KA851" s="27"/>
      <c r="KB851" s="27"/>
      <c r="KC851" s="27"/>
      <c r="KD851" s="27"/>
      <c r="KE851" s="27"/>
      <c r="KF851" s="27"/>
      <c r="KG851" s="27"/>
      <c r="KH851" s="27"/>
      <c r="KI851" s="27"/>
      <c r="KJ851" s="27"/>
      <c r="KK851" s="27"/>
      <c r="KL851" s="27"/>
      <c r="KM851" s="27"/>
      <c r="KN851" s="27"/>
      <c r="KO851" s="27"/>
      <c r="KP851" s="27"/>
      <c r="KQ851" s="27"/>
      <c r="KR851" s="27"/>
      <c r="KS851" s="27"/>
      <c r="KT851" s="27"/>
    </row>
    <row r="852" spans="1:306" ht="12.75">
      <c r="A852" s="27"/>
      <c r="B852" s="27"/>
      <c r="K852" s="14"/>
      <c r="R852" s="14"/>
      <c r="AA852" s="14"/>
      <c r="AH852" s="14"/>
      <c r="IY852" s="27"/>
      <c r="IZ852" s="27"/>
      <c r="JA852" s="27"/>
      <c r="JB852" s="27"/>
      <c r="JC852" s="27"/>
      <c r="JD852" s="27"/>
      <c r="JE852" s="27"/>
      <c r="JF852" s="27"/>
      <c r="JG852" s="27"/>
      <c r="JH852" s="27"/>
      <c r="JI852" s="27"/>
      <c r="JJ852" s="27"/>
      <c r="JK852" s="27"/>
      <c r="JL852" s="27"/>
      <c r="JM852" s="27"/>
      <c r="JN852" s="27"/>
      <c r="JO852" s="27"/>
      <c r="JP852" s="27"/>
      <c r="JQ852" s="27"/>
      <c r="JR852" s="27"/>
      <c r="JS852" s="27"/>
      <c r="JT852" s="27"/>
      <c r="JU852" s="27"/>
      <c r="JV852" s="27"/>
      <c r="JW852" s="27"/>
      <c r="JX852" s="27"/>
      <c r="JY852" s="27"/>
      <c r="JZ852" s="27"/>
      <c r="KA852" s="27"/>
      <c r="KB852" s="27"/>
      <c r="KC852" s="27"/>
      <c r="KD852" s="27"/>
      <c r="KE852" s="27"/>
      <c r="KF852" s="27"/>
      <c r="KG852" s="27"/>
      <c r="KH852" s="27"/>
      <c r="KI852" s="27"/>
      <c r="KJ852" s="27"/>
      <c r="KK852" s="27"/>
      <c r="KL852" s="27"/>
      <c r="KM852" s="27"/>
      <c r="KN852" s="27"/>
      <c r="KO852" s="27"/>
      <c r="KP852" s="27"/>
      <c r="KQ852" s="27"/>
      <c r="KR852" s="27"/>
      <c r="KS852" s="27"/>
      <c r="KT852" s="27"/>
    </row>
    <row r="853" spans="1:306" ht="12.75">
      <c r="A853" s="27"/>
      <c r="B853" s="27"/>
      <c r="K853" s="14"/>
      <c r="R853" s="14"/>
      <c r="AA853" s="14"/>
      <c r="AH853" s="14"/>
      <c r="IY853" s="27"/>
      <c r="IZ853" s="27"/>
      <c r="JA853" s="27"/>
      <c r="JB853" s="27"/>
      <c r="JC853" s="27"/>
      <c r="JD853" s="27"/>
      <c r="JE853" s="27"/>
      <c r="JF853" s="27"/>
      <c r="JG853" s="27"/>
      <c r="JH853" s="27"/>
      <c r="JI853" s="27"/>
      <c r="JJ853" s="27"/>
      <c r="JK853" s="27"/>
      <c r="JL853" s="27"/>
      <c r="JM853" s="27"/>
      <c r="JN853" s="27"/>
      <c r="JO853" s="27"/>
      <c r="JP853" s="27"/>
      <c r="JQ853" s="27"/>
      <c r="JR853" s="27"/>
      <c r="JS853" s="27"/>
      <c r="JT853" s="27"/>
      <c r="JU853" s="27"/>
      <c r="JV853" s="27"/>
      <c r="JW853" s="27"/>
      <c r="JX853" s="27"/>
      <c r="JY853" s="27"/>
      <c r="JZ853" s="27"/>
      <c r="KA853" s="27"/>
      <c r="KB853" s="27"/>
      <c r="KC853" s="27"/>
      <c r="KD853" s="27"/>
      <c r="KE853" s="27"/>
      <c r="KF853" s="27"/>
      <c r="KG853" s="27"/>
      <c r="KH853" s="27"/>
      <c r="KI853" s="27"/>
      <c r="KJ853" s="27"/>
      <c r="KK853" s="27"/>
      <c r="KL853" s="27"/>
      <c r="KM853" s="27"/>
      <c r="KN853" s="27"/>
      <c r="KO853" s="27"/>
      <c r="KP853" s="27"/>
      <c r="KQ853" s="27"/>
      <c r="KR853" s="27"/>
      <c r="KS853" s="27"/>
      <c r="KT853" s="27"/>
    </row>
    <row r="854" spans="1:306" ht="12.75">
      <c r="A854" s="27"/>
      <c r="B854" s="27"/>
      <c r="K854" s="14"/>
      <c r="R854" s="14"/>
      <c r="AA854" s="14"/>
      <c r="AH854" s="14"/>
      <c r="IY854" s="27"/>
      <c r="IZ854" s="27"/>
      <c r="JA854" s="27"/>
      <c r="JB854" s="27"/>
      <c r="JC854" s="27"/>
      <c r="JD854" s="27"/>
      <c r="JE854" s="27"/>
      <c r="JF854" s="27"/>
      <c r="JG854" s="27"/>
      <c r="JH854" s="27"/>
      <c r="JI854" s="27"/>
      <c r="JJ854" s="27"/>
      <c r="JK854" s="27"/>
      <c r="JL854" s="27"/>
      <c r="JM854" s="27"/>
      <c r="JN854" s="27"/>
      <c r="JO854" s="27"/>
      <c r="JP854" s="27"/>
      <c r="JQ854" s="27"/>
      <c r="JR854" s="27"/>
      <c r="JS854" s="27"/>
      <c r="JT854" s="27"/>
      <c r="JU854" s="27"/>
      <c r="JV854" s="27"/>
      <c r="JW854" s="27"/>
      <c r="JX854" s="27"/>
      <c r="JY854" s="27"/>
      <c r="JZ854" s="27"/>
      <c r="KA854" s="27"/>
      <c r="KB854" s="27"/>
      <c r="KC854" s="27"/>
      <c r="KD854" s="27"/>
      <c r="KE854" s="27"/>
      <c r="KF854" s="27"/>
      <c r="KG854" s="27"/>
      <c r="KH854" s="27"/>
      <c r="KI854" s="27"/>
      <c r="KJ854" s="27"/>
      <c r="KK854" s="27"/>
      <c r="KL854" s="27"/>
      <c r="KM854" s="27"/>
      <c r="KN854" s="27"/>
      <c r="KO854" s="27"/>
      <c r="KP854" s="27"/>
      <c r="KQ854" s="27"/>
      <c r="KR854" s="27"/>
      <c r="KS854" s="27"/>
      <c r="KT854" s="27"/>
    </row>
    <row r="855" spans="1:306" ht="12.75">
      <c r="A855" s="27"/>
      <c r="B855" s="27"/>
      <c r="K855" s="14"/>
      <c r="R855" s="14"/>
      <c r="AA855" s="14"/>
      <c r="AH855" s="14"/>
      <c r="IY855" s="27"/>
      <c r="IZ855" s="27"/>
      <c r="JA855" s="27"/>
      <c r="JB855" s="27"/>
      <c r="JC855" s="27"/>
      <c r="JD855" s="27"/>
      <c r="JE855" s="27"/>
      <c r="JF855" s="27"/>
      <c r="JG855" s="27"/>
      <c r="JH855" s="27"/>
      <c r="JI855" s="27"/>
      <c r="JJ855" s="27"/>
      <c r="JK855" s="27"/>
      <c r="JL855" s="27"/>
      <c r="JM855" s="27"/>
      <c r="JN855" s="27"/>
      <c r="JO855" s="27"/>
      <c r="JP855" s="27"/>
      <c r="JQ855" s="27"/>
      <c r="JR855" s="27"/>
      <c r="JS855" s="27"/>
      <c r="JT855" s="27"/>
      <c r="JU855" s="27"/>
      <c r="JV855" s="27"/>
      <c r="JW855" s="27"/>
      <c r="JX855" s="27"/>
      <c r="JY855" s="27"/>
      <c r="JZ855" s="27"/>
      <c r="KA855" s="27"/>
      <c r="KB855" s="27"/>
      <c r="KC855" s="27"/>
      <c r="KD855" s="27"/>
      <c r="KE855" s="27"/>
      <c r="KF855" s="27"/>
      <c r="KG855" s="27"/>
      <c r="KH855" s="27"/>
      <c r="KI855" s="27"/>
      <c r="KJ855" s="27"/>
      <c r="KK855" s="27"/>
      <c r="KL855" s="27"/>
      <c r="KM855" s="27"/>
      <c r="KN855" s="27"/>
      <c r="KO855" s="27"/>
      <c r="KP855" s="27"/>
      <c r="KQ855" s="27"/>
      <c r="KR855" s="27"/>
      <c r="KS855" s="27"/>
      <c r="KT855" s="27"/>
    </row>
    <row r="856" spans="1:306" ht="12.75">
      <c r="A856" s="27"/>
      <c r="B856" s="27"/>
      <c r="K856" s="14"/>
      <c r="R856" s="14"/>
      <c r="AA856" s="14"/>
      <c r="AH856" s="14"/>
      <c r="IY856" s="27"/>
      <c r="IZ856" s="27"/>
      <c r="JA856" s="27"/>
      <c r="JB856" s="27"/>
      <c r="JC856" s="27"/>
      <c r="JD856" s="27"/>
      <c r="JE856" s="27"/>
      <c r="JF856" s="27"/>
      <c r="JG856" s="27"/>
      <c r="JH856" s="27"/>
      <c r="JI856" s="27"/>
      <c r="JJ856" s="27"/>
      <c r="JK856" s="27"/>
      <c r="JL856" s="27"/>
      <c r="JM856" s="27"/>
      <c r="JN856" s="27"/>
      <c r="JO856" s="27"/>
      <c r="JP856" s="27"/>
      <c r="JQ856" s="27"/>
      <c r="JR856" s="27"/>
      <c r="JS856" s="27"/>
      <c r="JT856" s="27"/>
      <c r="JU856" s="27"/>
      <c r="JV856" s="27"/>
      <c r="JW856" s="27"/>
      <c r="JX856" s="27"/>
      <c r="JY856" s="27"/>
      <c r="JZ856" s="27"/>
      <c r="KA856" s="27"/>
      <c r="KB856" s="27"/>
      <c r="KC856" s="27"/>
      <c r="KD856" s="27"/>
      <c r="KE856" s="27"/>
      <c r="KF856" s="27"/>
      <c r="KG856" s="27"/>
      <c r="KH856" s="27"/>
      <c r="KI856" s="27"/>
      <c r="KJ856" s="27"/>
      <c r="KK856" s="27"/>
      <c r="KL856" s="27"/>
      <c r="KM856" s="27"/>
      <c r="KN856" s="27"/>
      <c r="KO856" s="27"/>
      <c r="KP856" s="27"/>
      <c r="KQ856" s="27"/>
      <c r="KR856" s="27"/>
      <c r="KS856" s="27"/>
      <c r="KT856" s="27"/>
    </row>
    <row r="857" spans="1:306" ht="12.75">
      <c r="A857" s="27"/>
      <c r="B857" s="27"/>
      <c r="K857" s="14"/>
      <c r="R857" s="14"/>
      <c r="AA857" s="14"/>
      <c r="AH857" s="14"/>
      <c r="IY857" s="27"/>
      <c r="IZ857" s="27"/>
      <c r="JA857" s="27"/>
      <c r="JB857" s="27"/>
      <c r="JC857" s="27"/>
      <c r="JD857" s="27"/>
      <c r="JE857" s="27"/>
      <c r="JF857" s="27"/>
      <c r="JG857" s="27"/>
      <c r="JH857" s="27"/>
      <c r="JI857" s="27"/>
      <c r="JJ857" s="27"/>
      <c r="JK857" s="27"/>
      <c r="JL857" s="27"/>
      <c r="JM857" s="27"/>
      <c r="JN857" s="27"/>
      <c r="JO857" s="27"/>
      <c r="JP857" s="27"/>
      <c r="JQ857" s="27"/>
      <c r="JR857" s="27"/>
      <c r="JS857" s="27"/>
      <c r="JT857" s="27"/>
      <c r="JU857" s="27"/>
      <c r="JV857" s="27"/>
      <c r="JW857" s="27"/>
      <c r="JX857" s="27"/>
      <c r="JY857" s="27"/>
      <c r="JZ857" s="27"/>
      <c r="KA857" s="27"/>
      <c r="KB857" s="27"/>
      <c r="KC857" s="27"/>
      <c r="KD857" s="27"/>
      <c r="KE857" s="27"/>
      <c r="KF857" s="27"/>
      <c r="KG857" s="27"/>
      <c r="KH857" s="27"/>
      <c r="KI857" s="27"/>
      <c r="KJ857" s="27"/>
      <c r="KK857" s="27"/>
      <c r="KL857" s="27"/>
      <c r="KM857" s="27"/>
      <c r="KN857" s="27"/>
      <c r="KO857" s="27"/>
      <c r="KP857" s="27"/>
      <c r="KQ857" s="27"/>
      <c r="KR857" s="27"/>
      <c r="KS857" s="27"/>
      <c r="KT857" s="27"/>
    </row>
    <row r="858" spans="1:306" ht="12.75">
      <c r="A858" s="27"/>
      <c r="B858" s="27"/>
      <c r="K858" s="14"/>
      <c r="R858" s="14"/>
      <c r="AA858" s="14"/>
      <c r="AH858" s="14"/>
      <c r="IY858" s="27"/>
      <c r="IZ858" s="27"/>
      <c r="JA858" s="27"/>
      <c r="JB858" s="27"/>
      <c r="JC858" s="27"/>
      <c r="JD858" s="27"/>
      <c r="JE858" s="27"/>
      <c r="JF858" s="27"/>
      <c r="JG858" s="27"/>
      <c r="JH858" s="27"/>
      <c r="JI858" s="27"/>
      <c r="JJ858" s="27"/>
      <c r="JK858" s="27"/>
      <c r="JL858" s="27"/>
      <c r="JM858" s="27"/>
      <c r="JN858" s="27"/>
      <c r="JO858" s="27"/>
      <c r="JP858" s="27"/>
      <c r="JQ858" s="27"/>
      <c r="JR858" s="27"/>
      <c r="JS858" s="27"/>
      <c r="JT858" s="27"/>
      <c r="JU858" s="27"/>
      <c r="JV858" s="27"/>
      <c r="JW858" s="27"/>
      <c r="JX858" s="27"/>
      <c r="JY858" s="27"/>
      <c r="JZ858" s="27"/>
      <c r="KA858" s="27"/>
      <c r="KB858" s="27"/>
      <c r="KC858" s="27"/>
      <c r="KD858" s="27"/>
      <c r="KE858" s="27"/>
      <c r="KF858" s="27"/>
      <c r="KG858" s="27"/>
      <c r="KH858" s="27"/>
      <c r="KI858" s="27"/>
      <c r="KJ858" s="27"/>
      <c r="KK858" s="27"/>
      <c r="KL858" s="27"/>
      <c r="KM858" s="27"/>
      <c r="KN858" s="27"/>
      <c r="KO858" s="27"/>
      <c r="KP858" s="27"/>
      <c r="KQ858" s="27"/>
      <c r="KR858" s="27"/>
      <c r="KS858" s="27"/>
      <c r="KT858" s="27"/>
    </row>
    <row r="859" spans="1:306" ht="12.75">
      <c r="A859" s="27"/>
      <c r="B859" s="27"/>
      <c r="K859" s="14"/>
      <c r="R859" s="14"/>
      <c r="AA859" s="14"/>
      <c r="AH859" s="14"/>
      <c r="IY859" s="27"/>
      <c r="IZ859" s="27"/>
      <c r="JA859" s="27"/>
      <c r="JB859" s="27"/>
      <c r="JC859" s="27"/>
      <c r="JD859" s="27"/>
      <c r="JE859" s="27"/>
      <c r="JF859" s="27"/>
      <c r="JG859" s="27"/>
      <c r="JH859" s="27"/>
      <c r="JI859" s="27"/>
      <c r="JJ859" s="27"/>
      <c r="JK859" s="27"/>
      <c r="JL859" s="27"/>
      <c r="JM859" s="27"/>
      <c r="JN859" s="27"/>
      <c r="JO859" s="27"/>
      <c r="JP859" s="27"/>
      <c r="JQ859" s="27"/>
      <c r="JR859" s="27"/>
      <c r="JS859" s="27"/>
      <c r="JT859" s="27"/>
      <c r="JU859" s="27"/>
      <c r="JV859" s="27"/>
      <c r="JW859" s="27"/>
      <c r="JX859" s="27"/>
      <c r="JY859" s="27"/>
      <c r="JZ859" s="27"/>
      <c r="KA859" s="27"/>
      <c r="KB859" s="27"/>
      <c r="KC859" s="27"/>
      <c r="KD859" s="27"/>
      <c r="KE859" s="27"/>
      <c r="KF859" s="27"/>
      <c r="KG859" s="27"/>
      <c r="KH859" s="27"/>
      <c r="KI859" s="27"/>
      <c r="KJ859" s="27"/>
      <c r="KK859" s="27"/>
      <c r="KL859" s="27"/>
      <c r="KM859" s="27"/>
      <c r="KN859" s="27"/>
      <c r="KO859" s="27"/>
      <c r="KP859" s="27"/>
      <c r="KQ859" s="27"/>
      <c r="KR859" s="27"/>
      <c r="KS859" s="27"/>
      <c r="KT859" s="27"/>
    </row>
    <row r="860" spans="1:306" ht="12.75">
      <c r="A860" s="27"/>
      <c r="B860" s="27"/>
      <c r="K860" s="14"/>
      <c r="R860" s="14"/>
      <c r="AA860" s="14"/>
      <c r="AH860" s="14"/>
      <c r="IY860" s="27"/>
      <c r="IZ860" s="27"/>
      <c r="JA860" s="27"/>
      <c r="JB860" s="27"/>
      <c r="JC860" s="27"/>
      <c r="JD860" s="27"/>
      <c r="JE860" s="27"/>
      <c r="JF860" s="27"/>
      <c r="JG860" s="27"/>
      <c r="JH860" s="27"/>
      <c r="JI860" s="27"/>
      <c r="JJ860" s="27"/>
      <c r="JK860" s="27"/>
      <c r="JL860" s="27"/>
      <c r="JM860" s="27"/>
      <c r="JN860" s="27"/>
      <c r="JO860" s="27"/>
      <c r="JP860" s="27"/>
      <c r="JQ860" s="27"/>
      <c r="JR860" s="27"/>
      <c r="JS860" s="27"/>
      <c r="JT860" s="27"/>
      <c r="JU860" s="27"/>
      <c r="JV860" s="27"/>
      <c r="JW860" s="27"/>
      <c r="JX860" s="27"/>
      <c r="JY860" s="27"/>
      <c r="JZ860" s="27"/>
      <c r="KA860" s="27"/>
      <c r="KB860" s="27"/>
      <c r="KC860" s="27"/>
      <c r="KD860" s="27"/>
      <c r="KE860" s="27"/>
      <c r="KF860" s="27"/>
      <c r="KG860" s="27"/>
      <c r="KH860" s="27"/>
      <c r="KI860" s="27"/>
      <c r="KJ860" s="27"/>
      <c r="KK860" s="27"/>
      <c r="KL860" s="27"/>
      <c r="KM860" s="27"/>
      <c r="KN860" s="27"/>
      <c r="KO860" s="27"/>
      <c r="KP860" s="27"/>
      <c r="KQ860" s="27"/>
      <c r="KR860" s="27"/>
      <c r="KS860" s="27"/>
      <c r="KT860" s="27"/>
    </row>
    <row r="861" spans="1:306" ht="12.75">
      <c r="A861" s="27"/>
      <c r="B861" s="27"/>
      <c r="K861" s="14"/>
      <c r="R861" s="14"/>
      <c r="AA861" s="14"/>
      <c r="AH861" s="14"/>
      <c r="IY861" s="27"/>
      <c r="IZ861" s="27"/>
      <c r="JA861" s="27"/>
      <c r="JB861" s="27"/>
      <c r="JC861" s="27"/>
      <c r="JD861" s="27"/>
      <c r="JE861" s="27"/>
      <c r="JF861" s="27"/>
      <c r="JG861" s="27"/>
      <c r="JH861" s="27"/>
      <c r="JI861" s="27"/>
      <c r="JJ861" s="27"/>
      <c r="JK861" s="27"/>
      <c r="JL861" s="27"/>
      <c r="JM861" s="27"/>
      <c r="JN861" s="27"/>
      <c r="JO861" s="27"/>
      <c r="JP861" s="27"/>
      <c r="JQ861" s="27"/>
      <c r="JR861" s="27"/>
      <c r="JS861" s="27"/>
      <c r="JT861" s="27"/>
      <c r="JU861" s="27"/>
      <c r="JV861" s="27"/>
      <c r="JW861" s="27"/>
      <c r="JX861" s="27"/>
      <c r="JY861" s="27"/>
      <c r="JZ861" s="27"/>
      <c r="KA861" s="27"/>
      <c r="KB861" s="27"/>
      <c r="KC861" s="27"/>
      <c r="KD861" s="27"/>
      <c r="KE861" s="27"/>
      <c r="KF861" s="27"/>
      <c r="KG861" s="27"/>
      <c r="KH861" s="27"/>
      <c r="KI861" s="27"/>
      <c r="KJ861" s="27"/>
      <c r="KK861" s="27"/>
      <c r="KL861" s="27"/>
      <c r="KM861" s="27"/>
      <c r="KN861" s="27"/>
      <c r="KO861" s="27"/>
      <c r="KP861" s="27"/>
      <c r="KQ861" s="27"/>
      <c r="KR861" s="27"/>
      <c r="KS861" s="27"/>
      <c r="KT861" s="27"/>
    </row>
    <row r="862" spans="1:306" ht="12.75">
      <c r="A862" s="27"/>
      <c r="B862" s="27"/>
      <c r="K862" s="14"/>
      <c r="R862" s="14"/>
      <c r="AA862" s="14"/>
      <c r="AH862" s="14"/>
      <c r="IY862" s="27"/>
      <c r="IZ862" s="27"/>
      <c r="JA862" s="27"/>
      <c r="JB862" s="27"/>
      <c r="JC862" s="27"/>
      <c r="JD862" s="27"/>
      <c r="JE862" s="27"/>
      <c r="JF862" s="27"/>
      <c r="JG862" s="27"/>
      <c r="JH862" s="27"/>
      <c r="JI862" s="27"/>
      <c r="JJ862" s="27"/>
      <c r="JK862" s="27"/>
      <c r="JL862" s="27"/>
      <c r="JM862" s="27"/>
      <c r="JN862" s="27"/>
      <c r="JO862" s="27"/>
      <c r="JP862" s="27"/>
      <c r="JQ862" s="27"/>
      <c r="JR862" s="27"/>
      <c r="JS862" s="27"/>
      <c r="JT862" s="27"/>
      <c r="JU862" s="27"/>
      <c r="JV862" s="27"/>
      <c r="JW862" s="27"/>
      <c r="JX862" s="27"/>
      <c r="JY862" s="27"/>
      <c r="JZ862" s="27"/>
      <c r="KA862" s="27"/>
      <c r="KB862" s="27"/>
      <c r="KC862" s="27"/>
      <c r="KD862" s="27"/>
      <c r="KE862" s="27"/>
      <c r="KF862" s="27"/>
      <c r="KG862" s="27"/>
      <c r="KH862" s="27"/>
      <c r="KI862" s="27"/>
      <c r="KJ862" s="27"/>
      <c r="KK862" s="27"/>
      <c r="KL862" s="27"/>
      <c r="KM862" s="27"/>
      <c r="KN862" s="27"/>
      <c r="KO862" s="27"/>
      <c r="KP862" s="27"/>
      <c r="KQ862" s="27"/>
      <c r="KR862" s="27"/>
      <c r="KS862" s="27"/>
      <c r="KT862" s="27"/>
    </row>
    <row r="863" spans="1:306" ht="12.75">
      <c r="A863" s="27"/>
      <c r="B863" s="27"/>
      <c r="K863" s="14"/>
      <c r="R863" s="14"/>
      <c r="AA863" s="14"/>
      <c r="AH863" s="14"/>
      <c r="IY863" s="27"/>
      <c r="IZ863" s="27"/>
      <c r="JA863" s="27"/>
      <c r="JB863" s="27"/>
      <c r="JC863" s="27"/>
      <c r="JD863" s="27"/>
      <c r="JE863" s="27"/>
      <c r="JF863" s="27"/>
      <c r="JG863" s="27"/>
      <c r="JH863" s="27"/>
      <c r="JI863" s="27"/>
      <c r="JJ863" s="27"/>
      <c r="JK863" s="27"/>
      <c r="JL863" s="27"/>
      <c r="JM863" s="27"/>
      <c r="JN863" s="27"/>
      <c r="JO863" s="27"/>
      <c r="JP863" s="27"/>
      <c r="JQ863" s="27"/>
      <c r="JR863" s="27"/>
      <c r="JS863" s="27"/>
      <c r="JT863" s="27"/>
      <c r="JU863" s="27"/>
      <c r="JV863" s="27"/>
      <c r="JW863" s="27"/>
      <c r="JX863" s="27"/>
      <c r="JY863" s="27"/>
      <c r="JZ863" s="27"/>
      <c r="KA863" s="27"/>
      <c r="KB863" s="27"/>
      <c r="KC863" s="27"/>
      <c r="KD863" s="27"/>
      <c r="KE863" s="27"/>
      <c r="KF863" s="27"/>
      <c r="KG863" s="27"/>
      <c r="KH863" s="27"/>
      <c r="KI863" s="27"/>
      <c r="KJ863" s="27"/>
      <c r="KK863" s="27"/>
      <c r="KL863" s="27"/>
      <c r="KM863" s="27"/>
      <c r="KN863" s="27"/>
      <c r="KO863" s="27"/>
      <c r="KP863" s="27"/>
      <c r="KQ863" s="27"/>
      <c r="KR863" s="27"/>
      <c r="KS863" s="27"/>
      <c r="KT863" s="27"/>
    </row>
    <row r="864" spans="1:306" ht="12.75">
      <c r="A864" s="27"/>
      <c r="B864" s="27"/>
      <c r="K864" s="14"/>
      <c r="R864" s="14"/>
      <c r="AA864" s="14"/>
      <c r="AH864" s="14"/>
      <c r="IY864" s="27"/>
      <c r="IZ864" s="27"/>
      <c r="JA864" s="27"/>
      <c r="JB864" s="27"/>
      <c r="JC864" s="27"/>
      <c r="JD864" s="27"/>
      <c r="JE864" s="27"/>
      <c r="JF864" s="27"/>
      <c r="JG864" s="27"/>
      <c r="JH864" s="27"/>
      <c r="JI864" s="27"/>
      <c r="JJ864" s="27"/>
      <c r="JK864" s="27"/>
      <c r="JL864" s="27"/>
      <c r="JM864" s="27"/>
      <c r="JN864" s="27"/>
      <c r="JO864" s="27"/>
      <c r="JP864" s="27"/>
      <c r="JQ864" s="27"/>
      <c r="JR864" s="27"/>
      <c r="JS864" s="27"/>
      <c r="JT864" s="27"/>
      <c r="JU864" s="27"/>
      <c r="JV864" s="27"/>
      <c r="JW864" s="27"/>
      <c r="JX864" s="27"/>
      <c r="JY864" s="27"/>
      <c r="JZ864" s="27"/>
      <c r="KA864" s="27"/>
      <c r="KB864" s="27"/>
      <c r="KC864" s="27"/>
      <c r="KD864" s="27"/>
      <c r="KE864" s="27"/>
      <c r="KF864" s="27"/>
      <c r="KG864" s="27"/>
      <c r="KH864" s="27"/>
      <c r="KI864" s="27"/>
      <c r="KJ864" s="27"/>
      <c r="KK864" s="27"/>
      <c r="KL864" s="27"/>
      <c r="KM864" s="27"/>
      <c r="KN864" s="27"/>
      <c r="KO864" s="27"/>
      <c r="KP864" s="27"/>
      <c r="KQ864" s="27"/>
      <c r="KR864" s="27"/>
      <c r="KS864" s="27"/>
      <c r="KT864" s="27"/>
    </row>
    <row r="865" spans="1:306" ht="12.75">
      <c r="A865" s="27"/>
      <c r="B865" s="27"/>
      <c r="K865" s="14"/>
      <c r="R865" s="14"/>
      <c r="AA865" s="14"/>
      <c r="AH865" s="14"/>
      <c r="IY865" s="27"/>
      <c r="IZ865" s="27"/>
      <c r="JA865" s="27"/>
      <c r="JB865" s="27"/>
      <c r="JC865" s="27"/>
      <c r="JD865" s="27"/>
      <c r="JE865" s="27"/>
      <c r="JF865" s="27"/>
      <c r="JG865" s="27"/>
      <c r="JH865" s="27"/>
      <c r="JI865" s="27"/>
      <c r="JJ865" s="27"/>
      <c r="JK865" s="27"/>
      <c r="JL865" s="27"/>
      <c r="JM865" s="27"/>
      <c r="JN865" s="27"/>
      <c r="JO865" s="27"/>
      <c r="JP865" s="27"/>
      <c r="JQ865" s="27"/>
      <c r="JR865" s="27"/>
      <c r="JS865" s="27"/>
      <c r="JT865" s="27"/>
      <c r="JU865" s="27"/>
      <c r="JV865" s="27"/>
      <c r="JW865" s="27"/>
      <c r="JX865" s="27"/>
      <c r="JY865" s="27"/>
      <c r="JZ865" s="27"/>
      <c r="KA865" s="27"/>
      <c r="KB865" s="27"/>
      <c r="KC865" s="27"/>
      <c r="KD865" s="27"/>
      <c r="KE865" s="27"/>
      <c r="KF865" s="27"/>
      <c r="KG865" s="27"/>
      <c r="KH865" s="27"/>
      <c r="KI865" s="27"/>
      <c r="KJ865" s="27"/>
      <c r="KK865" s="27"/>
      <c r="KL865" s="27"/>
      <c r="KM865" s="27"/>
      <c r="KN865" s="27"/>
      <c r="KO865" s="27"/>
      <c r="KP865" s="27"/>
      <c r="KQ865" s="27"/>
      <c r="KR865" s="27"/>
      <c r="KS865" s="27"/>
      <c r="KT865" s="27"/>
    </row>
    <row r="866" spans="1:306" ht="12.75">
      <c r="A866" s="27"/>
      <c r="B866" s="27"/>
      <c r="K866" s="14"/>
      <c r="R866" s="14"/>
      <c r="AA866" s="14"/>
      <c r="AH866" s="14"/>
      <c r="IY866" s="27"/>
      <c r="IZ866" s="27"/>
      <c r="JA866" s="27"/>
      <c r="JB866" s="27"/>
      <c r="JC866" s="27"/>
      <c r="JD866" s="27"/>
      <c r="JE866" s="27"/>
      <c r="JF866" s="27"/>
      <c r="JG866" s="27"/>
      <c r="JH866" s="27"/>
      <c r="JI866" s="27"/>
      <c r="JJ866" s="27"/>
      <c r="JK866" s="27"/>
      <c r="JL866" s="27"/>
      <c r="JM866" s="27"/>
      <c r="JN866" s="27"/>
      <c r="JO866" s="27"/>
      <c r="JP866" s="27"/>
      <c r="JQ866" s="27"/>
      <c r="JR866" s="27"/>
      <c r="JS866" s="27"/>
      <c r="JT866" s="27"/>
      <c r="JU866" s="27"/>
      <c r="JV866" s="27"/>
      <c r="JW866" s="27"/>
      <c r="JX866" s="27"/>
      <c r="JY866" s="27"/>
      <c r="JZ866" s="27"/>
      <c r="KA866" s="27"/>
      <c r="KB866" s="27"/>
      <c r="KC866" s="27"/>
      <c r="KD866" s="27"/>
      <c r="KE866" s="27"/>
      <c r="KF866" s="27"/>
      <c r="KG866" s="27"/>
      <c r="KH866" s="27"/>
      <c r="KI866" s="27"/>
      <c r="KJ866" s="27"/>
      <c r="KK866" s="27"/>
      <c r="KL866" s="27"/>
      <c r="KM866" s="27"/>
      <c r="KN866" s="27"/>
      <c r="KO866" s="27"/>
      <c r="KP866" s="27"/>
      <c r="KQ866" s="27"/>
      <c r="KR866" s="27"/>
      <c r="KS866" s="27"/>
      <c r="KT866" s="27"/>
    </row>
    <row r="867" spans="1:306" ht="12.75">
      <c r="A867" s="27"/>
      <c r="B867" s="27"/>
      <c r="K867" s="14"/>
      <c r="R867" s="14"/>
      <c r="AA867" s="14"/>
      <c r="AH867" s="14"/>
      <c r="IY867" s="27"/>
      <c r="IZ867" s="27"/>
      <c r="JA867" s="27"/>
      <c r="JB867" s="27"/>
      <c r="JC867" s="27"/>
      <c r="JD867" s="27"/>
      <c r="JE867" s="27"/>
      <c r="JF867" s="27"/>
      <c r="JG867" s="27"/>
      <c r="JH867" s="27"/>
      <c r="JI867" s="27"/>
      <c r="JJ867" s="27"/>
      <c r="JK867" s="27"/>
      <c r="JL867" s="27"/>
      <c r="JM867" s="27"/>
      <c r="JN867" s="27"/>
      <c r="JO867" s="27"/>
      <c r="JP867" s="27"/>
      <c r="JQ867" s="27"/>
      <c r="JR867" s="27"/>
      <c r="JS867" s="27"/>
      <c r="JT867" s="27"/>
      <c r="JU867" s="27"/>
      <c r="JV867" s="27"/>
      <c r="JW867" s="27"/>
      <c r="JX867" s="27"/>
      <c r="JY867" s="27"/>
      <c r="JZ867" s="27"/>
      <c r="KA867" s="27"/>
      <c r="KB867" s="27"/>
      <c r="KC867" s="27"/>
      <c r="KD867" s="27"/>
      <c r="KE867" s="27"/>
      <c r="KF867" s="27"/>
      <c r="KG867" s="27"/>
      <c r="KH867" s="27"/>
      <c r="KI867" s="27"/>
      <c r="KJ867" s="27"/>
      <c r="KK867" s="27"/>
      <c r="KL867" s="27"/>
      <c r="KM867" s="27"/>
      <c r="KN867" s="27"/>
      <c r="KO867" s="27"/>
      <c r="KP867" s="27"/>
      <c r="KQ867" s="27"/>
      <c r="KR867" s="27"/>
      <c r="KS867" s="27"/>
      <c r="KT867" s="27"/>
    </row>
    <row r="868" spans="1:306" ht="12.75">
      <c r="A868" s="27"/>
      <c r="B868" s="27"/>
      <c r="K868" s="14"/>
      <c r="R868" s="14"/>
      <c r="AA868" s="14"/>
      <c r="AH868" s="14"/>
      <c r="IY868" s="27"/>
      <c r="IZ868" s="27"/>
      <c r="JA868" s="27"/>
      <c r="JB868" s="27"/>
      <c r="JC868" s="27"/>
      <c r="JD868" s="27"/>
      <c r="JE868" s="27"/>
      <c r="JF868" s="27"/>
      <c r="JG868" s="27"/>
      <c r="JH868" s="27"/>
      <c r="JI868" s="27"/>
      <c r="JJ868" s="27"/>
      <c r="JK868" s="27"/>
      <c r="JL868" s="27"/>
      <c r="JM868" s="27"/>
      <c r="JN868" s="27"/>
      <c r="JO868" s="27"/>
      <c r="JP868" s="27"/>
      <c r="JQ868" s="27"/>
      <c r="JR868" s="27"/>
      <c r="JS868" s="27"/>
      <c r="JT868" s="27"/>
      <c r="JU868" s="27"/>
      <c r="JV868" s="27"/>
      <c r="JW868" s="27"/>
      <c r="JX868" s="27"/>
      <c r="JY868" s="27"/>
      <c r="JZ868" s="27"/>
      <c r="KA868" s="27"/>
      <c r="KB868" s="27"/>
      <c r="KC868" s="27"/>
      <c r="KD868" s="27"/>
      <c r="KE868" s="27"/>
      <c r="KF868" s="27"/>
      <c r="KG868" s="27"/>
      <c r="KH868" s="27"/>
      <c r="KI868" s="27"/>
      <c r="KJ868" s="27"/>
      <c r="KK868" s="27"/>
      <c r="KL868" s="27"/>
      <c r="KM868" s="27"/>
      <c r="KN868" s="27"/>
      <c r="KO868" s="27"/>
      <c r="KP868" s="27"/>
      <c r="KQ868" s="27"/>
      <c r="KR868" s="27"/>
      <c r="KS868" s="27"/>
      <c r="KT868" s="27"/>
    </row>
    <row r="869" spans="1:306" ht="12.75">
      <c r="A869" s="27"/>
      <c r="B869" s="27"/>
      <c r="K869" s="14"/>
      <c r="R869" s="14"/>
      <c r="AA869" s="14"/>
      <c r="AH869" s="14"/>
      <c r="IY869" s="27"/>
      <c r="IZ869" s="27"/>
      <c r="JA869" s="27"/>
      <c r="JB869" s="27"/>
      <c r="JC869" s="27"/>
      <c r="JD869" s="27"/>
      <c r="JE869" s="27"/>
      <c r="JF869" s="27"/>
      <c r="JG869" s="27"/>
      <c r="JH869" s="27"/>
      <c r="JI869" s="27"/>
      <c r="JJ869" s="27"/>
      <c r="JK869" s="27"/>
      <c r="JL869" s="27"/>
      <c r="JM869" s="27"/>
      <c r="JN869" s="27"/>
      <c r="JO869" s="27"/>
      <c r="JP869" s="27"/>
      <c r="JQ869" s="27"/>
      <c r="JR869" s="27"/>
      <c r="JS869" s="27"/>
      <c r="JT869" s="27"/>
      <c r="JU869" s="27"/>
      <c r="JV869" s="27"/>
      <c r="JW869" s="27"/>
      <c r="JX869" s="27"/>
      <c r="JY869" s="27"/>
      <c r="JZ869" s="27"/>
      <c r="KA869" s="27"/>
      <c r="KB869" s="27"/>
      <c r="KC869" s="27"/>
      <c r="KD869" s="27"/>
      <c r="KE869" s="27"/>
      <c r="KF869" s="27"/>
      <c r="KG869" s="27"/>
      <c r="KH869" s="27"/>
      <c r="KI869" s="27"/>
      <c r="KJ869" s="27"/>
      <c r="KK869" s="27"/>
      <c r="KL869" s="27"/>
      <c r="KM869" s="27"/>
      <c r="KN869" s="27"/>
      <c r="KO869" s="27"/>
      <c r="KP869" s="27"/>
      <c r="KQ869" s="27"/>
      <c r="KR869" s="27"/>
      <c r="KS869" s="27"/>
      <c r="KT869" s="27"/>
    </row>
    <row r="870" spans="1:306" ht="12.75">
      <c r="A870" s="27"/>
      <c r="B870" s="27"/>
      <c r="K870" s="14"/>
      <c r="R870" s="14"/>
      <c r="AA870" s="14"/>
      <c r="AH870" s="14"/>
      <c r="IY870" s="27"/>
      <c r="IZ870" s="27"/>
      <c r="JA870" s="27"/>
      <c r="JB870" s="27"/>
      <c r="JC870" s="27"/>
      <c r="JD870" s="27"/>
      <c r="JE870" s="27"/>
      <c r="JF870" s="27"/>
      <c r="JG870" s="27"/>
      <c r="JH870" s="27"/>
      <c r="JI870" s="27"/>
      <c r="JJ870" s="27"/>
      <c r="JK870" s="27"/>
      <c r="JL870" s="27"/>
      <c r="JM870" s="27"/>
      <c r="JN870" s="27"/>
      <c r="JO870" s="27"/>
      <c r="JP870" s="27"/>
      <c r="JQ870" s="27"/>
      <c r="JR870" s="27"/>
      <c r="JS870" s="27"/>
      <c r="JT870" s="27"/>
      <c r="JU870" s="27"/>
      <c r="JV870" s="27"/>
      <c r="JW870" s="27"/>
      <c r="JX870" s="27"/>
      <c r="JY870" s="27"/>
      <c r="JZ870" s="27"/>
      <c r="KA870" s="27"/>
      <c r="KB870" s="27"/>
      <c r="KC870" s="27"/>
      <c r="KD870" s="27"/>
      <c r="KE870" s="27"/>
      <c r="KF870" s="27"/>
      <c r="KG870" s="27"/>
      <c r="KH870" s="27"/>
      <c r="KI870" s="27"/>
      <c r="KJ870" s="27"/>
      <c r="KK870" s="27"/>
      <c r="KL870" s="27"/>
      <c r="KM870" s="27"/>
      <c r="KN870" s="27"/>
      <c r="KO870" s="27"/>
      <c r="KP870" s="27"/>
      <c r="KQ870" s="27"/>
      <c r="KR870" s="27"/>
      <c r="KS870" s="27"/>
      <c r="KT870" s="27"/>
    </row>
    <row r="871" spans="1:306" ht="12.75">
      <c r="A871" s="27"/>
      <c r="B871" s="27"/>
      <c r="K871" s="14"/>
      <c r="R871" s="14"/>
      <c r="AA871" s="14"/>
      <c r="AH871" s="14"/>
      <c r="IY871" s="27"/>
      <c r="IZ871" s="27"/>
      <c r="JA871" s="27"/>
      <c r="JB871" s="27"/>
      <c r="JC871" s="27"/>
      <c r="JD871" s="27"/>
      <c r="JE871" s="27"/>
      <c r="JF871" s="27"/>
      <c r="JG871" s="27"/>
      <c r="JH871" s="27"/>
      <c r="JI871" s="27"/>
      <c r="JJ871" s="27"/>
      <c r="JK871" s="27"/>
      <c r="JL871" s="27"/>
      <c r="JM871" s="27"/>
      <c r="JN871" s="27"/>
      <c r="JO871" s="27"/>
      <c r="JP871" s="27"/>
      <c r="JQ871" s="27"/>
      <c r="JR871" s="27"/>
      <c r="JS871" s="27"/>
      <c r="JT871" s="27"/>
      <c r="JU871" s="27"/>
      <c r="JV871" s="27"/>
      <c r="JW871" s="27"/>
      <c r="JX871" s="27"/>
      <c r="JY871" s="27"/>
      <c r="JZ871" s="27"/>
      <c r="KA871" s="27"/>
      <c r="KB871" s="27"/>
      <c r="KC871" s="27"/>
      <c r="KD871" s="27"/>
      <c r="KE871" s="27"/>
      <c r="KF871" s="27"/>
      <c r="KG871" s="27"/>
      <c r="KH871" s="27"/>
      <c r="KI871" s="27"/>
      <c r="KJ871" s="27"/>
      <c r="KK871" s="27"/>
      <c r="KL871" s="27"/>
      <c r="KM871" s="27"/>
      <c r="KN871" s="27"/>
      <c r="KO871" s="27"/>
      <c r="KP871" s="27"/>
      <c r="KQ871" s="27"/>
      <c r="KR871" s="27"/>
      <c r="KS871" s="27"/>
      <c r="KT871" s="27"/>
    </row>
    <row r="872" spans="1:306" ht="12.75">
      <c r="A872" s="27"/>
      <c r="B872" s="27"/>
      <c r="K872" s="14"/>
      <c r="R872" s="14"/>
      <c r="AA872" s="14"/>
      <c r="AH872" s="14"/>
      <c r="IY872" s="27"/>
      <c r="IZ872" s="27"/>
      <c r="JA872" s="27"/>
      <c r="JB872" s="27"/>
      <c r="JC872" s="27"/>
      <c r="JD872" s="27"/>
      <c r="JE872" s="27"/>
      <c r="JF872" s="27"/>
      <c r="JG872" s="27"/>
      <c r="JH872" s="27"/>
      <c r="JI872" s="27"/>
      <c r="JJ872" s="27"/>
      <c r="JK872" s="27"/>
      <c r="JL872" s="27"/>
      <c r="JM872" s="27"/>
      <c r="JN872" s="27"/>
      <c r="JO872" s="27"/>
      <c r="JP872" s="27"/>
      <c r="JQ872" s="27"/>
      <c r="JR872" s="27"/>
      <c r="JS872" s="27"/>
      <c r="JT872" s="27"/>
      <c r="JU872" s="27"/>
      <c r="JV872" s="27"/>
      <c r="JW872" s="27"/>
      <c r="JX872" s="27"/>
      <c r="JY872" s="27"/>
      <c r="JZ872" s="27"/>
      <c r="KA872" s="27"/>
      <c r="KB872" s="27"/>
      <c r="KC872" s="27"/>
      <c r="KD872" s="27"/>
      <c r="KE872" s="27"/>
      <c r="KF872" s="27"/>
      <c r="KG872" s="27"/>
      <c r="KH872" s="27"/>
      <c r="KI872" s="27"/>
      <c r="KJ872" s="27"/>
      <c r="KK872" s="27"/>
      <c r="KL872" s="27"/>
      <c r="KM872" s="27"/>
      <c r="KN872" s="27"/>
      <c r="KO872" s="27"/>
      <c r="KP872" s="27"/>
      <c r="KQ872" s="27"/>
      <c r="KR872" s="27"/>
      <c r="KS872" s="27"/>
      <c r="KT872" s="27"/>
    </row>
    <row r="873" spans="1:306" ht="12.75">
      <c r="A873" s="27"/>
      <c r="B873" s="27"/>
      <c r="K873" s="14"/>
      <c r="R873" s="14"/>
      <c r="AA873" s="14"/>
      <c r="AH873" s="14"/>
      <c r="IY873" s="27"/>
      <c r="IZ873" s="27"/>
      <c r="JA873" s="27"/>
      <c r="JB873" s="27"/>
      <c r="JC873" s="27"/>
      <c r="JD873" s="27"/>
      <c r="JE873" s="27"/>
      <c r="JF873" s="27"/>
      <c r="JG873" s="27"/>
      <c r="JH873" s="27"/>
      <c r="JI873" s="27"/>
      <c r="JJ873" s="27"/>
      <c r="JK873" s="27"/>
      <c r="JL873" s="27"/>
      <c r="JM873" s="27"/>
      <c r="JN873" s="27"/>
      <c r="JO873" s="27"/>
      <c r="JP873" s="27"/>
      <c r="JQ873" s="27"/>
      <c r="JR873" s="27"/>
      <c r="JS873" s="27"/>
      <c r="JT873" s="27"/>
      <c r="JU873" s="27"/>
      <c r="JV873" s="27"/>
      <c r="JW873" s="27"/>
      <c r="JX873" s="27"/>
      <c r="JY873" s="27"/>
      <c r="JZ873" s="27"/>
      <c r="KA873" s="27"/>
      <c r="KB873" s="27"/>
      <c r="KC873" s="27"/>
      <c r="KD873" s="27"/>
      <c r="KE873" s="27"/>
      <c r="KF873" s="27"/>
      <c r="KG873" s="27"/>
      <c r="KH873" s="27"/>
      <c r="KI873" s="27"/>
      <c r="KJ873" s="27"/>
      <c r="KK873" s="27"/>
      <c r="KL873" s="27"/>
      <c r="KM873" s="27"/>
      <c r="KN873" s="27"/>
      <c r="KO873" s="27"/>
      <c r="KP873" s="27"/>
      <c r="KQ873" s="27"/>
      <c r="KR873" s="27"/>
      <c r="KS873" s="27"/>
      <c r="KT873" s="27"/>
    </row>
    <row r="874" spans="1:306" ht="12.75">
      <c r="A874" s="27"/>
      <c r="B874" s="27"/>
      <c r="K874" s="14"/>
      <c r="R874" s="14"/>
      <c r="AA874" s="14"/>
      <c r="AH874" s="14"/>
      <c r="IY874" s="27"/>
      <c r="IZ874" s="27"/>
      <c r="JA874" s="27"/>
      <c r="JB874" s="27"/>
      <c r="JC874" s="27"/>
      <c r="JD874" s="27"/>
      <c r="JE874" s="27"/>
      <c r="JF874" s="27"/>
      <c r="JG874" s="27"/>
      <c r="JH874" s="27"/>
      <c r="JI874" s="27"/>
      <c r="JJ874" s="27"/>
      <c r="JK874" s="27"/>
      <c r="JL874" s="27"/>
      <c r="JM874" s="27"/>
      <c r="JN874" s="27"/>
      <c r="JO874" s="27"/>
      <c r="JP874" s="27"/>
      <c r="JQ874" s="27"/>
      <c r="JR874" s="27"/>
      <c r="JS874" s="27"/>
      <c r="JT874" s="27"/>
      <c r="JU874" s="27"/>
      <c r="JV874" s="27"/>
      <c r="JW874" s="27"/>
      <c r="JX874" s="27"/>
      <c r="JY874" s="27"/>
      <c r="JZ874" s="27"/>
      <c r="KA874" s="27"/>
      <c r="KB874" s="27"/>
      <c r="KC874" s="27"/>
      <c r="KD874" s="27"/>
      <c r="KE874" s="27"/>
      <c r="KF874" s="27"/>
      <c r="KG874" s="27"/>
      <c r="KH874" s="27"/>
      <c r="KI874" s="27"/>
      <c r="KJ874" s="27"/>
      <c r="KK874" s="27"/>
      <c r="KL874" s="27"/>
      <c r="KM874" s="27"/>
      <c r="KN874" s="27"/>
      <c r="KO874" s="27"/>
      <c r="KP874" s="27"/>
      <c r="KQ874" s="27"/>
      <c r="KR874" s="27"/>
      <c r="KS874" s="27"/>
      <c r="KT874" s="27"/>
    </row>
    <row r="875" spans="1:306" ht="12.75">
      <c r="A875" s="27"/>
      <c r="B875" s="27"/>
      <c r="K875" s="14"/>
      <c r="R875" s="14"/>
      <c r="AA875" s="14"/>
      <c r="AH875" s="14"/>
      <c r="IY875" s="27"/>
      <c r="IZ875" s="27"/>
      <c r="JA875" s="27"/>
      <c r="JB875" s="27"/>
      <c r="JC875" s="27"/>
      <c r="JD875" s="27"/>
      <c r="JE875" s="27"/>
      <c r="JF875" s="27"/>
      <c r="JG875" s="27"/>
      <c r="JH875" s="27"/>
      <c r="JI875" s="27"/>
      <c r="JJ875" s="27"/>
      <c r="JK875" s="27"/>
      <c r="JL875" s="27"/>
      <c r="JM875" s="27"/>
      <c r="JN875" s="27"/>
      <c r="JO875" s="27"/>
      <c r="JP875" s="27"/>
      <c r="JQ875" s="27"/>
      <c r="JR875" s="27"/>
      <c r="JS875" s="27"/>
      <c r="JT875" s="27"/>
      <c r="JU875" s="27"/>
      <c r="JV875" s="27"/>
      <c r="JW875" s="27"/>
      <c r="JX875" s="27"/>
      <c r="JY875" s="27"/>
      <c r="JZ875" s="27"/>
      <c r="KA875" s="27"/>
      <c r="KB875" s="27"/>
      <c r="KC875" s="27"/>
      <c r="KD875" s="27"/>
      <c r="KE875" s="27"/>
      <c r="KF875" s="27"/>
      <c r="KG875" s="27"/>
      <c r="KH875" s="27"/>
      <c r="KI875" s="27"/>
      <c r="KJ875" s="27"/>
      <c r="KK875" s="27"/>
      <c r="KL875" s="27"/>
      <c r="KM875" s="27"/>
      <c r="KN875" s="27"/>
      <c r="KO875" s="27"/>
      <c r="KP875" s="27"/>
      <c r="KQ875" s="27"/>
      <c r="KR875" s="27"/>
      <c r="KS875" s="27"/>
      <c r="KT875" s="27"/>
    </row>
    <row r="876" spans="1:306" ht="12.75">
      <c r="A876" s="27"/>
      <c r="B876" s="27"/>
      <c r="K876" s="14"/>
      <c r="R876" s="14"/>
      <c r="AA876" s="14"/>
      <c r="AH876" s="14"/>
      <c r="IY876" s="27"/>
      <c r="IZ876" s="27"/>
      <c r="JA876" s="27"/>
      <c r="JB876" s="27"/>
      <c r="JC876" s="27"/>
      <c r="JD876" s="27"/>
      <c r="JE876" s="27"/>
      <c r="JF876" s="27"/>
      <c r="JG876" s="27"/>
      <c r="JH876" s="27"/>
      <c r="JI876" s="27"/>
      <c r="JJ876" s="27"/>
      <c r="JK876" s="27"/>
      <c r="JL876" s="27"/>
      <c r="JM876" s="27"/>
      <c r="JN876" s="27"/>
      <c r="JO876" s="27"/>
      <c r="JP876" s="27"/>
      <c r="JQ876" s="27"/>
      <c r="JR876" s="27"/>
      <c r="JS876" s="27"/>
      <c r="JT876" s="27"/>
      <c r="JU876" s="27"/>
      <c r="JV876" s="27"/>
      <c r="JW876" s="27"/>
      <c r="JX876" s="27"/>
      <c r="JY876" s="27"/>
      <c r="JZ876" s="27"/>
      <c r="KA876" s="27"/>
      <c r="KB876" s="27"/>
      <c r="KC876" s="27"/>
      <c r="KD876" s="27"/>
      <c r="KE876" s="27"/>
      <c r="KF876" s="27"/>
      <c r="KG876" s="27"/>
      <c r="KH876" s="27"/>
      <c r="KI876" s="27"/>
      <c r="KJ876" s="27"/>
      <c r="KK876" s="27"/>
      <c r="KL876" s="27"/>
      <c r="KM876" s="27"/>
      <c r="KN876" s="27"/>
      <c r="KO876" s="27"/>
      <c r="KP876" s="27"/>
      <c r="KQ876" s="27"/>
      <c r="KR876" s="27"/>
      <c r="KS876" s="27"/>
      <c r="KT876" s="27"/>
    </row>
    <row r="877" spans="1:306" ht="12.75">
      <c r="A877" s="27"/>
      <c r="B877" s="27"/>
      <c r="K877" s="14"/>
      <c r="R877" s="14"/>
      <c r="AA877" s="14"/>
      <c r="AH877" s="14"/>
      <c r="IY877" s="27"/>
      <c r="IZ877" s="27"/>
      <c r="JA877" s="27"/>
      <c r="JB877" s="27"/>
      <c r="JC877" s="27"/>
      <c r="JD877" s="27"/>
      <c r="JE877" s="27"/>
      <c r="JF877" s="27"/>
      <c r="JG877" s="27"/>
      <c r="JH877" s="27"/>
      <c r="JI877" s="27"/>
      <c r="JJ877" s="27"/>
      <c r="JK877" s="27"/>
      <c r="JL877" s="27"/>
      <c r="JM877" s="27"/>
      <c r="JN877" s="27"/>
      <c r="JO877" s="27"/>
      <c r="JP877" s="27"/>
      <c r="JQ877" s="27"/>
      <c r="JR877" s="27"/>
      <c r="JS877" s="27"/>
      <c r="JT877" s="27"/>
      <c r="JU877" s="27"/>
      <c r="JV877" s="27"/>
      <c r="JW877" s="27"/>
      <c r="JX877" s="27"/>
      <c r="JY877" s="27"/>
      <c r="JZ877" s="27"/>
      <c r="KA877" s="27"/>
      <c r="KB877" s="27"/>
      <c r="KC877" s="27"/>
      <c r="KD877" s="27"/>
      <c r="KE877" s="27"/>
      <c r="KF877" s="27"/>
      <c r="KG877" s="27"/>
      <c r="KH877" s="27"/>
      <c r="KI877" s="27"/>
      <c r="KJ877" s="27"/>
      <c r="KK877" s="27"/>
      <c r="KL877" s="27"/>
      <c r="KM877" s="27"/>
      <c r="KN877" s="27"/>
      <c r="KO877" s="27"/>
      <c r="KP877" s="27"/>
      <c r="KQ877" s="27"/>
      <c r="KR877" s="27"/>
      <c r="KS877" s="27"/>
      <c r="KT877" s="27"/>
    </row>
    <row r="878" spans="1:306" ht="12.75">
      <c r="A878" s="27"/>
      <c r="B878" s="27"/>
      <c r="K878" s="14"/>
      <c r="R878" s="14"/>
      <c r="AA878" s="14"/>
      <c r="AH878" s="14"/>
      <c r="IY878" s="27"/>
      <c r="IZ878" s="27"/>
      <c r="JA878" s="27"/>
      <c r="JB878" s="27"/>
      <c r="JC878" s="27"/>
      <c r="JD878" s="27"/>
      <c r="JE878" s="27"/>
      <c r="JF878" s="27"/>
      <c r="JG878" s="27"/>
      <c r="JH878" s="27"/>
      <c r="JI878" s="27"/>
      <c r="JJ878" s="27"/>
      <c r="JK878" s="27"/>
      <c r="JL878" s="27"/>
      <c r="JM878" s="27"/>
      <c r="JN878" s="27"/>
      <c r="JO878" s="27"/>
      <c r="JP878" s="27"/>
      <c r="JQ878" s="27"/>
      <c r="JR878" s="27"/>
      <c r="JS878" s="27"/>
      <c r="JT878" s="27"/>
      <c r="JU878" s="27"/>
      <c r="JV878" s="27"/>
      <c r="JW878" s="27"/>
      <c r="JX878" s="27"/>
      <c r="JY878" s="27"/>
      <c r="JZ878" s="27"/>
      <c r="KA878" s="27"/>
      <c r="KB878" s="27"/>
      <c r="KC878" s="27"/>
      <c r="KD878" s="27"/>
      <c r="KE878" s="27"/>
      <c r="KF878" s="27"/>
      <c r="KG878" s="27"/>
      <c r="KH878" s="27"/>
      <c r="KI878" s="27"/>
      <c r="KJ878" s="27"/>
      <c r="KK878" s="27"/>
      <c r="KL878" s="27"/>
      <c r="KM878" s="27"/>
      <c r="KN878" s="27"/>
      <c r="KO878" s="27"/>
      <c r="KP878" s="27"/>
      <c r="KQ878" s="27"/>
      <c r="KR878" s="27"/>
      <c r="KS878" s="27"/>
      <c r="KT878" s="27"/>
    </row>
    <row r="879" spans="1:306" ht="12.75">
      <c r="A879" s="27"/>
      <c r="B879" s="27"/>
      <c r="K879" s="14"/>
      <c r="R879" s="14"/>
      <c r="AA879" s="14"/>
      <c r="AH879" s="14"/>
      <c r="IY879" s="27"/>
      <c r="IZ879" s="27"/>
      <c r="JA879" s="27"/>
      <c r="JB879" s="27"/>
      <c r="JC879" s="27"/>
      <c r="JD879" s="27"/>
      <c r="JE879" s="27"/>
      <c r="JF879" s="27"/>
      <c r="JG879" s="27"/>
      <c r="JH879" s="27"/>
      <c r="JI879" s="27"/>
      <c r="JJ879" s="27"/>
      <c r="JK879" s="27"/>
      <c r="JL879" s="27"/>
      <c r="JM879" s="27"/>
      <c r="JN879" s="27"/>
      <c r="JO879" s="27"/>
      <c r="JP879" s="27"/>
      <c r="JQ879" s="27"/>
      <c r="JR879" s="27"/>
      <c r="JS879" s="27"/>
      <c r="JT879" s="27"/>
      <c r="JU879" s="27"/>
      <c r="JV879" s="27"/>
      <c r="JW879" s="27"/>
      <c r="JX879" s="27"/>
      <c r="JY879" s="27"/>
      <c r="JZ879" s="27"/>
      <c r="KA879" s="27"/>
      <c r="KB879" s="27"/>
      <c r="KC879" s="27"/>
      <c r="KD879" s="27"/>
      <c r="KE879" s="27"/>
      <c r="KF879" s="27"/>
      <c r="KG879" s="27"/>
      <c r="KH879" s="27"/>
      <c r="KI879" s="27"/>
      <c r="KJ879" s="27"/>
      <c r="KK879" s="27"/>
      <c r="KL879" s="27"/>
      <c r="KM879" s="27"/>
      <c r="KN879" s="27"/>
      <c r="KO879" s="27"/>
      <c r="KP879" s="27"/>
      <c r="KQ879" s="27"/>
      <c r="KR879" s="27"/>
      <c r="KS879" s="27"/>
      <c r="KT879" s="27"/>
    </row>
    <row r="880" spans="1:306" ht="12.75">
      <c r="A880" s="27"/>
      <c r="B880" s="27"/>
      <c r="K880" s="14"/>
      <c r="R880" s="14"/>
      <c r="AA880" s="14"/>
      <c r="AH880" s="14"/>
      <c r="IY880" s="27"/>
      <c r="IZ880" s="27"/>
      <c r="JA880" s="27"/>
      <c r="JB880" s="27"/>
      <c r="JC880" s="27"/>
      <c r="JD880" s="27"/>
      <c r="JE880" s="27"/>
      <c r="JF880" s="27"/>
      <c r="JG880" s="27"/>
      <c r="JH880" s="27"/>
      <c r="JI880" s="27"/>
      <c r="JJ880" s="27"/>
      <c r="JK880" s="27"/>
      <c r="JL880" s="27"/>
      <c r="JM880" s="27"/>
      <c r="JN880" s="27"/>
      <c r="JO880" s="27"/>
      <c r="JP880" s="27"/>
      <c r="JQ880" s="27"/>
      <c r="JR880" s="27"/>
      <c r="JS880" s="27"/>
      <c r="JT880" s="27"/>
      <c r="JU880" s="27"/>
      <c r="JV880" s="27"/>
      <c r="JW880" s="27"/>
      <c r="JX880" s="27"/>
      <c r="JY880" s="27"/>
      <c r="JZ880" s="27"/>
      <c r="KA880" s="27"/>
      <c r="KB880" s="27"/>
      <c r="KC880" s="27"/>
      <c r="KD880" s="27"/>
      <c r="KE880" s="27"/>
      <c r="KF880" s="27"/>
      <c r="KG880" s="27"/>
      <c r="KH880" s="27"/>
      <c r="KI880" s="27"/>
      <c r="KJ880" s="27"/>
      <c r="KK880" s="27"/>
      <c r="KL880" s="27"/>
      <c r="KM880" s="27"/>
      <c r="KN880" s="27"/>
      <c r="KO880" s="27"/>
      <c r="KP880" s="27"/>
      <c r="KQ880" s="27"/>
      <c r="KR880" s="27"/>
      <c r="KS880" s="27"/>
      <c r="KT880" s="27"/>
    </row>
    <row r="881" spans="1:306" ht="12.75">
      <c r="A881" s="27"/>
      <c r="B881" s="27"/>
      <c r="K881" s="14"/>
      <c r="R881" s="14"/>
      <c r="AA881" s="14"/>
      <c r="AH881" s="14"/>
      <c r="IY881" s="27"/>
      <c r="IZ881" s="27"/>
      <c r="JA881" s="27"/>
      <c r="JB881" s="27"/>
      <c r="JC881" s="27"/>
      <c r="JD881" s="27"/>
      <c r="JE881" s="27"/>
      <c r="JF881" s="27"/>
      <c r="JG881" s="27"/>
      <c r="JH881" s="27"/>
      <c r="JI881" s="27"/>
      <c r="JJ881" s="27"/>
      <c r="JK881" s="27"/>
      <c r="JL881" s="27"/>
      <c r="JM881" s="27"/>
      <c r="JN881" s="27"/>
      <c r="JO881" s="27"/>
      <c r="JP881" s="27"/>
      <c r="JQ881" s="27"/>
      <c r="JR881" s="27"/>
      <c r="JS881" s="27"/>
      <c r="JT881" s="27"/>
      <c r="JU881" s="27"/>
      <c r="JV881" s="27"/>
      <c r="JW881" s="27"/>
      <c r="JX881" s="27"/>
      <c r="JY881" s="27"/>
      <c r="JZ881" s="27"/>
      <c r="KA881" s="27"/>
      <c r="KB881" s="27"/>
      <c r="KC881" s="27"/>
      <c r="KD881" s="27"/>
      <c r="KE881" s="27"/>
      <c r="KF881" s="27"/>
      <c r="KG881" s="27"/>
      <c r="KH881" s="27"/>
      <c r="KI881" s="27"/>
      <c r="KJ881" s="27"/>
      <c r="KK881" s="27"/>
      <c r="KL881" s="27"/>
      <c r="KM881" s="27"/>
      <c r="KN881" s="27"/>
      <c r="KO881" s="27"/>
      <c r="KP881" s="27"/>
      <c r="KQ881" s="27"/>
      <c r="KR881" s="27"/>
      <c r="KS881" s="27"/>
      <c r="KT881" s="27"/>
    </row>
    <row r="882" spans="1:306" ht="12.75">
      <c r="A882" s="27"/>
      <c r="B882" s="27"/>
      <c r="K882" s="14"/>
      <c r="R882" s="14"/>
      <c r="AA882" s="14"/>
      <c r="AH882" s="14"/>
      <c r="IY882" s="27"/>
      <c r="IZ882" s="27"/>
      <c r="JA882" s="27"/>
      <c r="JB882" s="27"/>
      <c r="JC882" s="27"/>
      <c r="JD882" s="27"/>
      <c r="JE882" s="27"/>
      <c r="JF882" s="27"/>
      <c r="JG882" s="27"/>
      <c r="JH882" s="27"/>
      <c r="JI882" s="27"/>
      <c r="JJ882" s="27"/>
      <c r="JK882" s="27"/>
      <c r="JL882" s="27"/>
      <c r="JM882" s="27"/>
      <c r="JN882" s="27"/>
      <c r="JO882" s="27"/>
      <c r="JP882" s="27"/>
      <c r="JQ882" s="27"/>
      <c r="JR882" s="27"/>
      <c r="JS882" s="27"/>
      <c r="JT882" s="27"/>
      <c r="JU882" s="27"/>
      <c r="JV882" s="27"/>
      <c r="JW882" s="27"/>
      <c r="JX882" s="27"/>
      <c r="JY882" s="27"/>
      <c r="JZ882" s="27"/>
      <c r="KA882" s="27"/>
      <c r="KB882" s="27"/>
      <c r="KC882" s="27"/>
      <c r="KD882" s="27"/>
      <c r="KE882" s="27"/>
      <c r="KF882" s="27"/>
      <c r="KG882" s="27"/>
      <c r="KH882" s="27"/>
      <c r="KI882" s="27"/>
      <c r="KJ882" s="27"/>
      <c r="KK882" s="27"/>
      <c r="KL882" s="27"/>
      <c r="KM882" s="27"/>
      <c r="KN882" s="27"/>
      <c r="KO882" s="27"/>
      <c r="KP882" s="27"/>
      <c r="KQ882" s="27"/>
      <c r="KR882" s="27"/>
      <c r="KS882" s="27"/>
      <c r="KT882" s="27"/>
    </row>
    <row r="883" spans="1:306" ht="12.75">
      <c r="A883" s="27"/>
      <c r="B883" s="27"/>
      <c r="K883" s="14"/>
      <c r="R883" s="14"/>
      <c r="AA883" s="14"/>
      <c r="AH883" s="14"/>
      <c r="IY883" s="27"/>
      <c r="IZ883" s="27"/>
      <c r="JA883" s="27"/>
      <c r="JB883" s="27"/>
      <c r="JC883" s="27"/>
      <c r="JD883" s="27"/>
      <c r="JE883" s="27"/>
      <c r="JF883" s="27"/>
      <c r="JG883" s="27"/>
      <c r="JH883" s="27"/>
      <c r="JI883" s="27"/>
      <c r="JJ883" s="27"/>
      <c r="JK883" s="27"/>
      <c r="JL883" s="27"/>
      <c r="JM883" s="27"/>
      <c r="JN883" s="27"/>
      <c r="JO883" s="27"/>
      <c r="JP883" s="27"/>
      <c r="JQ883" s="27"/>
      <c r="JR883" s="27"/>
      <c r="JS883" s="27"/>
      <c r="JT883" s="27"/>
      <c r="JU883" s="27"/>
      <c r="JV883" s="27"/>
      <c r="JW883" s="27"/>
      <c r="JX883" s="27"/>
      <c r="JY883" s="27"/>
      <c r="JZ883" s="27"/>
      <c r="KA883" s="27"/>
      <c r="KB883" s="27"/>
      <c r="KC883" s="27"/>
      <c r="KD883" s="27"/>
      <c r="KE883" s="27"/>
      <c r="KF883" s="27"/>
      <c r="KG883" s="27"/>
      <c r="KH883" s="27"/>
      <c r="KI883" s="27"/>
      <c r="KJ883" s="27"/>
      <c r="KK883" s="27"/>
      <c r="KL883" s="27"/>
      <c r="KM883" s="27"/>
      <c r="KN883" s="27"/>
      <c r="KO883" s="27"/>
      <c r="KP883" s="27"/>
      <c r="KQ883" s="27"/>
      <c r="KR883" s="27"/>
      <c r="KS883" s="27"/>
      <c r="KT883" s="27"/>
    </row>
    <row r="884" spans="1:306" ht="12.75">
      <c r="A884" s="27"/>
      <c r="B884" s="27"/>
      <c r="K884" s="14"/>
      <c r="R884" s="14"/>
      <c r="AA884" s="14"/>
      <c r="AH884" s="14"/>
      <c r="IY884" s="27"/>
      <c r="IZ884" s="27"/>
      <c r="JA884" s="27"/>
      <c r="JB884" s="27"/>
      <c r="JC884" s="27"/>
      <c r="JD884" s="27"/>
      <c r="JE884" s="27"/>
      <c r="JF884" s="27"/>
      <c r="JG884" s="27"/>
      <c r="JH884" s="27"/>
      <c r="JI884" s="27"/>
      <c r="JJ884" s="27"/>
      <c r="JK884" s="27"/>
      <c r="JL884" s="27"/>
      <c r="JM884" s="27"/>
      <c r="JN884" s="27"/>
      <c r="JO884" s="27"/>
      <c r="JP884" s="27"/>
      <c r="JQ884" s="27"/>
      <c r="JR884" s="27"/>
      <c r="JS884" s="27"/>
      <c r="JT884" s="27"/>
      <c r="JU884" s="27"/>
      <c r="JV884" s="27"/>
      <c r="JW884" s="27"/>
      <c r="JX884" s="27"/>
      <c r="JY884" s="27"/>
      <c r="JZ884" s="27"/>
      <c r="KA884" s="27"/>
      <c r="KB884" s="27"/>
      <c r="KC884" s="27"/>
      <c r="KD884" s="27"/>
      <c r="KE884" s="27"/>
      <c r="KF884" s="27"/>
      <c r="KG884" s="27"/>
      <c r="KH884" s="27"/>
      <c r="KI884" s="27"/>
      <c r="KJ884" s="27"/>
      <c r="KK884" s="27"/>
      <c r="KL884" s="27"/>
      <c r="KM884" s="27"/>
      <c r="KN884" s="27"/>
      <c r="KO884" s="27"/>
      <c r="KP884" s="27"/>
      <c r="KQ884" s="27"/>
      <c r="KR884" s="27"/>
      <c r="KS884" s="27"/>
      <c r="KT884" s="27"/>
    </row>
    <row r="885" spans="1:306" ht="12.75">
      <c r="A885" s="27"/>
      <c r="B885" s="27"/>
      <c r="K885" s="14"/>
      <c r="R885" s="14"/>
      <c r="AA885" s="14"/>
      <c r="AH885" s="14"/>
      <c r="IY885" s="27"/>
      <c r="IZ885" s="27"/>
      <c r="JA885" s="27"/>
      <c r="JB885" s="27"/>
      <c r="JC885" s="27"/>
      <c r="JD885" s="27"/>
      <c r="JE885" s="27"/>
      <c r="JF885" s="27"/>
      <c r="JG885" s="27"/>
      <c r="JH885" s="27"/>
      <c r="JI885" s="27"/>
      <c r="JJ885" s="27"/>
      <c r="JK885" s="27"/>
      <c r="JL885" s="27"/>
      <c r="JM885" s="27"/>
      <c r="JN885" s="27"/>
      <c r="JO885" s="27"/>
      <c r="JP885" s="27"/>
      <c r="JQ885" s="27"/>
      <c r="JR885" s="27"/>
      <c r="JS885" s="27"/>
      <c r="JT885" s="27"/>
      <c r="JU885" s="27"/>
      <c r="JV885" s="27"/>
      <c r="JW885" s="27"/>
      <c r="JX885" s="27"/>
      <c r="JY885" s="27"/>
      <c r="JZ885" s="27"/>
      <c r="KA885" s="27"/>
      <c r="KB885" s="27"/>
      <c r="KC885" s="27"/>
      <c r="KD885" s="27"/>
      <c r="KE885" s="27"/>
      <c r="KF885" s="27"/>
      <c r="KG885" s="27"/>
      <c r="KH885" s="27"/>
      <c r="KI885" s="27"/>
      <c r="KJ885" s="27"/>
      <c r="KK885" s="27"/>
      <c r="KL885" s="27"/>
      <c r="KM885" s="27"/>
      <c r="KN885" s="27"/>
      <c r="KO885" s="27"/>
      <c r="KP885" s="27"/>
      <c r="KQ885" s="27"/>
      <c r="KR885" s="27"/>
      <c r="KS885" s="27"/>
      <c r="KT885" s="27"/>
    </row>
    <row r="886" spans="1:306" ht="12.75">
      <c r="A886" s="27"/>
      <c r="B886" s="27"/>
      <c r="K886" s="14"/>
      <c r="R886" s="14"/>
      <c r="AA886" s="14"/>
      <c r="AH886" s="14"/>
      <c r="IY886" s="27"/>
      <c r="IZ886" s="27"/>
      <c r="JA886" s="27"/>
      <c r="JB886" s="27"/>
      <c r="JC886" s="27"/>
      <c r="JD886" s="27"/>
      <c r="JE886" s="27"/>
      <c r="JF886" s="27"/>
      <c r="JG886" s="27"/>
      <c r="JH886" s="27"/>
      <c r="JI886" s="27"/>
      <c r="JJ886" s="27"/>
      <c r="JK886" s="27"/>
      <c r="JL886" s="27"/>
      <c r="JM886" s="27"/>
      <c r="JN886" s="27"/>
      <c r="JO886" s="27"/>
      <c r="JP886" s="27"/>
      <c r="JQ886" s="27"/>
      <c r="JR886" s="27"/>
      <c r="JS886" s="27"/>
      <c r="JT886" s="27"/>
      <c r="JU886" s="27"/>
      <c r="JV886" s="27"/>
      <c r="JW886" s="27"/>
      <c r="JX886" s="27"/>
      <c r="JY886" s="27"/>
      <c r="JZ886" s="27"/>
      <c r="KA886" s="27"/>
      <c r="KB886" s="27"/>
      <c r="KC886" s="27"/>
      <c r="KD886" s="27"/>
      <c r="KE886" s="27"/>
      <c r="KF886" s="27"/>
      <c r="KG886" s="27"/>
      <c r="KH886" s="27"/>
      <c r="KI886" s="27"/>
      <c r="KJ886" s="27"/>
      <c r="KK886" s="27"/>
      <c r="KL886" s="27"/>
      <c r="KM886" s="27"/>
      <c r="KN886" s="27"/>
      <c r="KO886" s="27"/>
      <c r="KP886" s="27"/>
      <c r="KQ886" s="27"/>
      <c r="KR886" s="27"/>
      <c r="KS886" s="27"/>
      <c r="KT886" s="27"/>
    </row>
    <row r="887" spans="1:306" ht="12.75">
      <c r="A887" s="27"/>
      <c r="B887" s="27"/>
      <c r="K887" s="14"/>
      <c r="R887" s="14"/>
      <c r="AA887" s="14"/>
      <c r="AH887" s="14"/>
      <c r="IY887" s="27"/>
      <c r="IZ887" s="27"/>
      <c r="JA887" s="27"/>
      <c r="JB887" s="27"/>
      <c r="JC887" s="27"/>
      <c r="JD887" s="27"/>
      <c r="JE887" s="27"/>
      <c r="JF887" s="27"/>
      <c r="JG887" s="27"/>
      <c r="JH887" s="27"/>
      <c r="JI887" s="27"/>
      <c r="JJ887" s="27"/>
      <c r="JK887" s="27"/>
      <c r="JL887" s="27"/>
      <c r="JM887" s="27"/>
      <c r="JN887" s="27"/>
      <c r="JO887" s="27"/>
      <c r="JP887" s="27"/>
      <c r="JQ887" s="27"/>
      <c r="JR887" s="27"/>
      <c r="JS887" s="27"/>
      <c r="JT887" s="27"/>
      <c r="JU887" s="27"/>
      <c r="JV887" s="27"/>
      <c r="JW887" s="27"/>
      <c r="JX887" s="27"/>
      <c r="JY887" s="27"/>
      <c r="JZ887" s="27"/>
      <c r="KA887" s="27"/>
      <c r="KB887" s="27"/>
      <c r="KC887" s="27"/>
      <c r="KD887" s="27"/>
      <c r="KE887" s="27"/>
      <c r="KF887" s="27"/>
      <c r="KG887" s="27"/>
      <c r="KH887" s="27"/>
      <c r="KI887" s="27"/>
      <c r="KJ887" s="27"/>
      <c r="KK887" s="27"/>
      <c r="KL887" s="27"/>
      <c r="KM887" s="27"/>
      <c r="KN887" s="27"/>
      <c r="KO887" s="27"/>
      <c r="KP887" s="27"/>
      <c r="KQ887" s="27"/>
      <c r="KR887" s="27"/>
      <c r="KS887" s="27"/>
      <c r="KT887" s="27"/>
    </row>
    <row r="888" spans="1:306" ht="12.75">
      <c r="A888" s="27"/>
      <c r="B888" s="27"/>
      <c r="K888" s="14"/>
      <c r="R888" s="14"/>
      <c r="AA888" s="14"/>
      <c r="AH888" s="14"/>
      <c r="IY888" s="27"/>
      <c r="IZ888" s="27"/>
      <c r="JA888" s="27"/>
      <c r="JB888" s="27"/>
      <c r="JC888" s="27"/>
      <c r="JD888" s="27"/>
      <c r="JE888" s="27"/>
      <c r="JF888" s="27"/>
      <c r="JG888" s="27"/>
      <c r="JH888" s="27"/>
      <c r="JI888" s="27"/>
      <c r="JJ888" s="27"/>
      <c r="JK888" s="27"/>
      <c r="JL888" s="27"/>
      <c r="JM888" s="27"/>
      <c r="JN888" s="27"/>
      <c r="JO888" s="27"/>
      <c r="JP888" s="27"/>
      <c r="JQ888" s="27"/>
      <c r="JR888" s="27"/>
      <c r="JS888" s="27"/>
      <c r="JT888" s="27"/>
      <c r="JU888" s="27"/>
      <c r="JV888" s="27"/>
      <c r="JW888" s="27"/>
      <c r="JX888" s="27"/>
      <c r="JY888" s="27"/>
      <c r="JZ888" s="27"/>
      <c r="KA888" s="27"/>
      <c r="KB888" s="27"/>
      <c r="KC888" s="27"/>
      <c r="KD888" s="27"/>
      <c r="KE888" s="27"/>
      <c r="KF888" s="27"/>
      <c r="KG888" s="27"/>
      <c r="KH888" s="27"/>
      <c r="KI888" s="27"/>
      <c r="KJ888" s="27"/>
      <c r="KK888" s="27"/>
      <c r="KL888" s="27"/>
      <c r="KM888" s="27"/>
      <c r="KN888" s="27"/>
      <c r="KO888" s="27"/>
      <c r="KP888" s="27"/>
      <c r="KQ888" s="27"/>
      <c r="KR888" s="27"/>
      <c r="KS888" s="27"/>
      <c r="KT888" s="27"/>
    </row>
    <row r="889" spans="1:306" ht="12.75">
      <c r="A889" s="27"/>
      <c r="B889" s="27"/>
      <c r="K889" s="14"/>
      <c r="R889" s="14"/>
      <c r="AA889" s="14"/>
      <c r="AH889" s="14"/>
      <c r="IY889" s="27"/>
      <c r="IZ889" s="27"/>
      <c r="JA889" s="27"/>
      <c r="JB889" s="27"/>
      <c r="JC889" s="27"/>
      <c r="JD889" s="27"/>
      <c r="JE889" s="27"/>
      <c r="JF889" s="27"/>
      <c r="JG889" s="27"/>
      <c r="JH889" s="27"/>
      <c r="JI889" s="27"/>
      <c r="JJ889" s="27"/>
      <c r="JK889" s="27"/>
      <c r="JL889" s="27"/>
      <c r="JM889" s="27"/>
      <c r="JN889" s="27"/>
      <c r="JO889" s="27"/>
      <c r="JP889" s="27"/>
      <c r="JQ889" s="27"/>
      <c r="JR889" s="27"/>
      <c r="JS889" s="27"/>
      <c r="JT889" s="27"/>
      <c r="JU889" s="27"/>
      <c r="JV889" s="27"/>
      <c r="JW889" s="27"/>
      <c r="JX889" s="27"/>
      <c r="JY889" s="27"/>
      <c r="JZ889" s="27"/>
      <c r="KA889" s="27"/>
      <c r="KB889" s="27"/>
      <c r="KC889" s="27"/>
      <c r="KD889" s="27"/>
      <c r="KE889" s="27"/>
      <c r="KF889" s="27"/>
      <c r="KG889" s="27"/>
      <c r="KH889" s="27"/>
      <c r="KI889" s="27"/>
      <c r="KJ889" s="27"/>
      <c r="KK889" s="27"/>
      <c r="KL889" s="27"/>
      <c r="KM889" s="27"/>
      <c r="KN889" s="27"/>
      <c r="KO889" s="27"/>
      <c r="KP889" s="27"/>
      <c r="KQ889" s="27"/>
      <c r="KR889" s="27"/>
      <c r="KS889" s="27"/>
      <c r="KT889" s="27"/>
    </row>
    <row r="890" spans="1:306" ht="12.75">
      <c r="A890" s="27"/>
      <c r="B890" s="27"/>
      <c r="K890" s="14"/>
      <c r="R890" s="14"/>
      <c r="AA890" s="14"/>
      <c r="AH890" s="14"/>
      <c r="IY890" s="27"/>
      <c r="IZ890" s="27"/>
      <c r="JA890" s="27"/>
      <c r="JB890" s="27"/>
      <c r="JC890" s="27"/>
      <c r="JD890" s="27"/>
      <c r="JE890" s="27"/>
      <c r="JF890" s="27"/>
      <c r="JG890" s="27"/>
      <c r="JH890" s="27"/>
      <c r="JI890" s="27"/>
      <c r="JJ890" s="27"/>
      <c r="JK890" s="27"/>
      <c r="JL890" s="27"/>
      <c r="JM890" s="27"/>
      <c r="JN890" s="27"/>
      <c r="JO890" s="27"/>
      <c r="JP890" s="27"/>
      <c r="JQ890" s="27"/>
      <c r="JR890" s="27"/>
      <c r="JS890" s="27"/>
      <c r="JT890" s="27"/>
      <c r="JU890" s="27"/>
      <c r="JV890" s="27"/>
      <c r="JW890" s="27"/>
      <c r="JX890" s="27"/>
      <c r="JY890" s="27"/>
      <c r="JZ890" s="27"/>
      <c r="KA890" s="27"/>
      <c r="KB890" s="27"/>
      <c r="KC890" s="27"/>
      <c r="KD890" s="27"/>
      <c r="KE890" s="27"/>
      <c r="KF890" s="27"/>
      <c r="KG890" s="27"/>
      <c r="KH890" s="27"/>
      <c r="KI890" s="27"/>
      <c r="KJ890" s="27"/>
      <c r="KK890" s="27"/>
      <c r="KL890" s="27"/>
      <c r="KM890" s="27"/>
      <c r="KN890" s="27"/>
      <c r="KO890" s="27"/>
      <c r="KP890" s="27"/>
      <c r="KQ890" s="27"/>
      <c r="KR890" s="27"/>
      <c r="KS890" s="27"/>
      <c r="KT890" s="27"/>
    </row>
    <row r="891" spans="1:306" ht="12.75">
      <c r="A891" s="27"/>
      <c r="B891" s="27"/>
      <c r="K891" s="14"/>
      <c r="R891" s="14"/>
      <c r="AA891" s="14"/>
      <c r="AH891" s="14"/>
      <c r="IY891" s="27"/>
      <c r="IZ891" s="27"/>
      <c r="JA891" s="27"/>
      <c r="JB891" s="27"/>
      <c r="JC891" s="27"/>
      <c r="JD891" s="27"/>
      <c r="JE891" s="27"/>
      <c r="JF891" s="27"/>
      <c r="JG891" s="27"/>
      <c r="JH891" s="27"/>
      <c r="JI891" s="27"/>
      <c r="JJ891" s="27"/>
      <c r="JK891" s="27"/>
      <c r="JL891" s="27"/>
      <c r="JM891" s="27"/>
      <c r="JN891" s="27"/>
      <c r="JO891" s="27"/>
      <c r="JP891" s="27"/>
      <c r="JQ891" s="27"/>
      <c r="JR891" s="27"/>
      <c r="JS891" s="27"/>
      <c r="JT891" s="27"/>
      <c r="JU891" s="27"/>
      <c r="JV891" s="27"/>
      <c r="JW891" s="27"/>
      <c r="JX891" s="27"/>
      <c r="JY891" s="27"/>
      <c r="JZ891" s="27"/>
      <c r="KA891" s="27"/>
      <c r="KB891" s="27"/>
      <c r="KC891" s="27"/>
      <c r="KD891" s="27"/>
      <c r="KE891" s="27"/>
      <c r="KF891" s="27"/>
      <c r="KG891" s="27"/>
      <c r="KH891" s="27"/>
      <c r="KI891" s="27"/>
      <c r="KJ891" s="27"/>
      <c r="KK891" s="27"/>
      <c r="KL891" s="27"/>
      <c r="KM891" s="27"/>
      <c r="KN891" s="27"/>
      <c r="KO891" s="27"/>
      <c r="KP891" s="27"/>
      <c r="KQ891" s="27"/>
      <c r="KR891" s="27"/>
      <c r="KS891" s="27"/>
      <c r="KT891" s="27"/>
    </row>
    <row r="892" spans="1:306" ht="12.75">
      <c r="A892" s="27"/>
      <c r="B892" s="27"/>
      <c r="K892" s="14"/>
      <c r="R892" s="14"/>
      <c r="AA892" s="14"/>
      <c r="AH892" s="14"/>
      <c r="IY892" s="27"/>
      <c r="IZ892" s="27"/>
      <c r="JA892" s="27"/>
      <c r="JB892" s="27"/>
      <c r="JC892" s="27"/>
      <c r="JD892" s="27"/>
      <c r="JE892" s="27"/>
      <c r="JF892" s="27"/>
      <c r="JG892" s="27"/>
      <c r="JH892" s="27"/>
      <c r="JI892" s="27"/>
      <c r="JJ892" s="27"/>
      <c r="JK892" s="27"/>
      <c r="JL892" s="27"/>
      <c r="JM892" s="27"/>
      <c r="JN892" s="27"/>
      <c r="JO892" s="27"/>
      <c r="JP892" s="27"/>
      <c r="JQ892" s="27"/>
      <c r="JR892" s="27"/>
      <c r="JS892" s="27"/>
      <c r="JT892" s="27"/>
      <c r="JU892" s="27"/>
      <c r="JV892" s="27"/>
      <c r="JW892" s="27"/>
      <c r="JX892" s="27"/>
      <c r="JY892" s="27"/>
      <c r="JZ892" s="27"/>
      <c r="KA892" s="27"/>
      <c r="KB892" s="27"/>
      <c r="KC892" s="27"/>
      <c r="KD892" s="27"/>
      <c r="KE892" s="27"/>
      <c r="KF892" s="27"/>
      <c r="KG892" s="27"/>
      <c r="KH892" s="27"/>
      <c r="KI892" s="27"/>
      <c r="KJ892" s="27"/>
      <c r="KK892" s="27"/>
      <c r="KL892" s="27"/>
      <c r="KM892" s="27"/>
      <c r="KN892" s="27"/>
      <c r="KO892" s="27"/>
      <c r="KP892" s="27"/>
      <c r="KQ892" s="27"/>
      <c r="KR892" s="27"/>
      <c r="KS892" s="27"/>
      <c r="KT892" s="27"/>
    </row>
    <row r="893" spans="1:306" ht="12.75">
      <c r="A893" s="27"/>
      <c r="B893" s="27"/>
      <c r="K893" s="14"/>
      <c r="R893" s="14"/>
      <c r="AA893" s="14"/>
      <c r="AH893" s="14"/>
      <c r="IY893" s="27"/>
      <c r="IZ893" s="27"/>
      <c r="JA893" s="27"/>
      <c r="JB893" s="27"/>
      <c r="JC893" s="27"/>
      <c r="JD893" s="27"/>
      <c r="JE893" s="27"/>
      <c r="JF893" s="27"/>
      <c r="JG893" s="27"/>
      <c r="JH893" s="27"/>
      <c r="JI893" s="27"/>
      <c r="JJ893" s="27"/>
      <c r="JK893" s="27"/>
      <c r="JL893" s="27"/>
      <c r="JM893" s="27"/>
      <c r="JN893" s="27"/>
      <c r="JO893" s="27"/>
      <c r="JP893" s="27"/>
      <c r="JQ893" s="27"/>
      <c r="JR893" s="27"/>
      <c r="JS893" s="27"/>
      <c r="JT893" s="27"/>
      <c r="JU893" s="27"/>
      <c r="JV893" s="27"/>
      <c r="JW893" s="27"/>
      <c r="JX893" s="27"/>
      <c r="JY893" s="27"/>
      <c r="JZ893" s="27"/>
      <c r="KA893" s="27"/>
      <c r="KB893" s="27"/>
      <c r="KC893" s="27"/>
      <c r="KD893" s="27"/>
      <c r="KE893" s="27"/>
      <c r="KF893" s="27"/>
      <c r="KG893" s="27"/>
      <c r="KH893" s="27"/>
      <c r="KI893" s="27"/>
      <c r="KJ893" s="27"/>
      <c r="KK893" s="27"/>
      <c r="KL893" s="27"/>
      <c r="KM893" s="27"/>
      <c r="KN893" s="27"/>
      <c r="KO893" s="27"/>
      <c r="KP893" s="27"/>
      <c r="KQ893" s="27"/>
      <c r="KR893" s="27"/>
      <c r="KS893" s="27"/>
      <c r="KT893" s="27"/>
    </row>
    <row r="894" spans="1:306" ht="12.75">
      <c r="A894" s="27"/>
      <c r="B894" s="27"/>
      <c r="K894" s="14"/>
      <c r="R894" s="14"/>
      <c r="AA894" s="14"/>
      <c r="AH894" s="14"/>
      <c r="IY894" s="27"/>
      <c r="IZ894" s="27"/>
      <c r="JA894" s="27"/>
      <c r="JB894" s="27"/>
      <c r="JC894" s="27"/>
      <c r="JD894" s="27"/>
      <c r="JE894" s="27"/>
      <c r="JF894" s="27"/>
      <c r="JG894" s="27"/>
      <c r="JH894" s="27"/>
      <c r="JI894" s="27"/>
      <c r="JJ894" s="27"/>
      <c r="JK894" s="27"/>
      <c r="JL894" s="27"/>
      <c r="JM894" s="27"/>
      <c r="JN894" s="27"/>
      <c r="JO894" s="27"/>
      <c r="JP894" s="27"/>
      <c r="JQ894" s="27"/>
      <c r="JR894" s="27"/>
      <c r="JS894" s="27"/>
      <c r="JT894" s="27"/>
      <c r="JU894" s="27"/>
      <c r="JV894" s="27"/>
      <c r="JW894" s="27"/>
      <c r="JX894" s="27"/>
      <c r="JY894" s="27"/>
      <c r="JZ894" s="27"/>
      <c r="KA894" s="27"/>
      <c r="KB894" s="27"/>
      <c r="KC894" s="27"/>
      <c r="KD894" s="27"/>
      <c r="KE894" s="27"/>
      <c r="KF894" s="27"/>
      <c r="KG894" s="27"/>
      <c r="KH894" s="27"/>
      <c r="KI894" s="27"/>
      <c r="KJ894" s="27"/>
      <c r="KK894" s="27"/>
      <c r="KL894" s="27"/>
      <c r="KM894" s="27"/>
      <c r="KN894" s="27"/>
      <c r="KO894" s="27"/>
      <c r="KP894" s="27"/>
      <c r="KQ894" s="27"/>
      <c r="KR894" s="27"/>
      <c r="KS894" s="27"/>
      <c r="KT894" s="27"/>
    </row>
    <row r="895" spans="1:306" ht="12.75">
      <c r="A895" s="27"/>
      <c r="B895" s="27"/>
      <c r="K895" s="14"/>
      <c r="R895" s="14"/>
      <c r="AA895" s="14"/>
      <c r="AH895" s="14"/>
      <c r="IY895" s="27"/>
      <c r="IZ895" s="27"/>
      <c r="JA895" s="27"/>
      <c r="JB895" s="27"/>
      <c r="JC895" s="27"/>
      <c r="JD895" s="27"/>
      <c r="JE895" s="27"/>
      <c r="JF895" s="27"/>
      <c r="JG895" s="27"/>
      <c r="JH895" s="27"/>
      <c r="JI895" s="27"/>
      <c r="JJ895" s="27"/>
      <c r="JK895" s="27"/>
      <c r="JL895" s="27"/>
      <c r="JM895" s="27"/>
      <c r="JN895" s="27"/>
      <c r="JO895" s="27"/>
      <c r="JP895" s="27"/>
      <c r="JQ895" s="27"/>
      <c r="JR895" s="27"/>
      <c r="JS895" s="27"/>
      <c r="JT895" s="27"/>
      <c r="JU895" s="27"/>
      <c r="JV895" s="27"/>
      <c r="JW895" s="27"/>
      <c r="JX895" s="27"/>
      <c r="JY895" s="27"/>
      <c r="JZ895" s="27"/>
      <c r="KA895" s="27"/>
      <c r="KB895" s="27"/>
      <c r="KC895" s="27"/>
      <c r="KD895" s="27"/>
      <c r="KE895" s="27"/>
      <c r="KF895" s="27"/>
      <c r="KG895" s="27"/>
      <c r="KH895" s="27"/>
      <c r="KI895" s="27"/>
      <c r="KJ895" s="27"/>
      <c r="KK895" s="27"/>
      <c r="KL895" s="27"/>
      <c r="KM895" s="27"/>
      <c r="KN895" s="27"/>
      <c r="KO895" s="27"/>
      <c r="KP895" s="27"/>
      <c r="KQ895" s="27"/>
      <c r="KR895" s="27"/>
      <c r="KS895" s="27"/>
      <c r="KT895" s="27"/>
    </row>
    <row r="896" spans="1:306" ht="12.75">
      <c r="A896" s="27"/>
      <c r="B896" s="27"/>
      <c r="K896" s="14"/>
      <c r="R896" s="14"/>
      <c r="AA896" s="14"/>
      <c r="AH896" s="14"/>
      <c r="IY896" s="27"/>
      <c r="IZ896" s="27"/>
      <c r="JA896" s="27"/>
      <c r="JB896" s="27"/>
      <c r="JC896" s="27"/>
      <c r="JD896" s="27"/>
      <c r="JE896" s="27"/>
      <c r="JF896" s="27"/>
      <c r="JG896" s="27"/>
      <c r="JH896" s="27"/>
      <c r="JI896" s="27"/>
      <c r="JJ896" s="27"/>
      <c r="JK896" s="27"/>
      <c r="JL896" s="27"/>
      <c r="JM896" s="27"/>
      <c r="JN896" s="27"/>
      <c r="JO896" s="27"/>
      <c r="JP896" s="27"/>
      <c r="JQ896" s="27"/>
      <c r="JR896" s="27"/>
      <c r="JS896" s="27"/>
      <c r="JT896" s="27"/>
      <c r="JU896" s="27"/>
      <c r="JV896" s="27"/>
      <c r="JW896" s="27"/>
      <c r="JX896" s="27"/>
      <c r="JY896" s="27"/>
      <c r="JZ896" s="27"/>
      <c r="KA896" s="27"/>
      <c r="KB896" s="27"/>
      <c r="KC896" s="27"/>
      <c r="KD896" s="27"/>
      <c r="KE896" s="27"/>
      <c r="KF896" s="27"/>
      <c r="KG896" s="27"/>
      <c r="KH896" s="27"/>
      <c r="KI896" s="27"/>
      <c r="KJ896" s="27"/>
      <c r="KK896" s="27"/>
      <c r="KL896" s="27"/>
      <c r="KM896" s="27"/>
      <c r="KN896" s="27"/>
      <c r="KO896" s="27"/>
      <c r="KP896" s="27"/>
      <c r="KQ896" s="27"/>
      <c r="KR896" s="27"/>
      <c r="KS896" s="27"/>
      <c r="KT896" s="27"/>
    </row>
    <row r="897" spans="1:306" ht="12.75">
      <c r="A897" s="27"/>
      <c r="B897" s="27"/>
      <c r="K897" s="14"/>
      <c r="R897" s="14"/>
      <c r="AA897" s="14"/>
      <c r="AH897" s="14"/>
      <c r="IY897" s="27"/>
      <c r="IZ897" s="27"/>
      <c r="JA897" s="27"/>
      <c r="JB897" s="27"/>
      <c r="JC897" s="27"/>
      <c r="JD897" s="27"/>
      <c r="JE897" s="27"/>
      <c r="JF897" s="27"/>
      <c r="JG897" s="27"/>
      <c r="JH897" s="27"/>
      <c r="JI897" s="27"/>
      <c r="JJ897" s="27"/>
      <c r="JK897" s="27"/>
      <c r="JL897" s="27"/>
      <c r="JM897" s="27"/>
      <c r="JN897" s="27"/>
      <c r="JO897" s="27"/>
      <c r="JP897" s="27"/>
      <c r="JQ897" s="27"/>
      <c r="JR897" s="27"/>
      <c r="JS897" s="27"/>
      <c r="JT897" s="27"/>
      <c r="JU897" s="27"/>
      <c r="JV897" s="27"/>
      <c r="JW897" s="27"/>
      <c r="JX897" s="27"/>
      <c r="JY897" s="27"/>
      <c r="JZ897" s="27"/>
      <c r="KA897" s="27"/>
      <c r="KB897" s="27"/>
      <c r="KC897" s="27"/>
      <c r="KD897" s="27"/>
      <c r="KE897" s="27"/>
      <c r="KF897" s="27"/>
      <c r="KG897" s="27"/>
      <c r="KH897" s="27"/>
      <c r="KI897" s="27"/>
      <c r="KJ897" s="27"/>
      <c r="KK897" s="27"/>
      <c r="KL897" s="27"/>
      <c r="KM897" s="27"/>
      <c r="KN897" s="27"/>
      <c r="KO897" s="27"/>
      <c r="KP897" s="27"/>
      <c r="KQ897" s="27"/>
      <c r="KR897" s="27"/>
      <c r="KS897" s="27"/>
      <c r="KT897" s="27"/>
    </row>
    <row r="898" spans="1:306" ht="12.75">
      <c r="A898" s="27"/>
      <c r="B898" s="27"/>
      <c r="K898" s="14"/>
      <c r="R898" s="14"/>
      <c r="AA898" s="14"/>
      <c r="AH898" s="14"/>
      <c r="IY898" s="27"/>
      <c r="IZ898" s="27"/>
      <c r="JA898" s="27"/>
      <c r="JB898" s="27"/>
      <c r="JC898" s="27"/>
      <c r="JD898" s="27"/>
      <c r="JE898" s="27"/>
      <c r="JF898" s="27"/>
      <c r="JG898" s="27"/>
      <c r="JH898" s="27"/>
      <c r="JI898" s="27"/>
      <c r="JJ898" s="27"/>
      <c r="JK898" s="27"/>
      <c r="JL898" s="27"/>
      <c r="JM898" s="27"/>
      <c r="JN898" s="27"/>
      <c r="JO898" s="27"/>
      <c r="JP898" s="27"/>
      <c r="JQ898" s="27"/>
      <c r="JR898" s="27"/>
      <c r="JS898" s="27"/>
      <c r="JT898" s="27"/>
      <c r="JU898" s="27"/>
      <c r="JV898" s="27"/>
      <c r="JW898" s="27"/>
      <c r="JX898" s="27"/>
      <c r="JY898" s="27"/>
      <c r="JZ898" s="27"/>
      <c r="KA898" s="27"/>
      <c r="KB898" s="27"/>
      <c r="KC898" s="27"/>
      <c r="KD898" s="27"/>
      <c r="KE898" s="27"/>
      <c r="KF898" s="27"/>
      <c r="KG898" s="27"/>
      <c r="KH898" s="27"/>
      <c r="KI898" s="27"/>
      <c r="KJ898" s="27"/>
      <c r="KK898" s="27"/>
      <c r="KL898" s="27"/>
      <c r="KM898" s="27"/>
      <c r="KN898" s="27"/>
      <c r="KO898" s="27"/>
      <c r="KP898" s="27"/>
      <c r="KQ898" s="27"/>
      <c r="KR898" s="27"/>
      <c r="KS898" s="27"/>
      <c r="KT898" s="27"/>
    </row>
    <row r="899" spans="1:306" ht="12.75">
      <c r="A899" s="27"/>
      <c r="B899" s="27"/>
      <c r="K899" s="14"/>
      <c r="R899" s="14"/>
      <c r="AA899" s="14"/>
      <c r="AH899" s="14"/>
      <c r="IY899" s="27"/>
      <c r="IZ899" s="27"/>
      <c r="JA899" s="27"/>
      <c r="JB899" s="27"/>
      <c r="JC899" s="27"/>
      <c r="JD899" s="27"/>
      <c r="JE899" s="27"/>
      <c r="JF899" s="27"/>
      <c r="JG899" s="27"/>
      <c r="JH899" s="27"/>
      <c r="JI899" s="27"/>
      <c r="JJ899" s="27"/>
      <c r="JK899" s="27"/>
      <c r="JL899" s="27"/>
      <c r="JM899" s="27"/>
      <c r="JN899" s="27"/>
      <c r="JO899" s="27"/>
      <c r="JP899" s="27"/>
      <c r="JQ899" s="27"/>
      <c r="JR899" s="27"/>
      <c r="JS899" s="27"/>
      <c r="JT899" s="27"/>
      <c r="JU899" s="27"/>
      <c r="JV899" s="27"/>
      <c r="JW899" s="27"/>
      <c r="JX899" s="27"/>
      <c r="JY899" s="27"/>
      <c r="JZ899" s="27"/>
      <c r="KA899" s="27"/>
      <c r="KB899" s="27"/>
      <c r="KC899" s="27"/>
      <c r="KD899" s="27"/>
      <c r="KE899" s="27"/>
      <c r="KF899" s="27"/>
      <c r="KG899" s="27"/>
      <c r="KH899" s="27"/>
      <c r="KI899" s="27"/>
      <c r="KJ899" s="27"/>
      <c r="KK899" s="27"/>
      <c r="KL899" s="27"/>
      <c r="KM899" s="27"/>
      <c r="KN899" s="27"/>
      <c r="KO899" s="27"/>
      <c r="KP899" s="27"/>
      <c r="KQ899" s="27"/>
      <c r="KR899" s="27"/>
      <c r="KS899" s="27"/>
      <c r="KT899" s="27"/>
    </row>
    <row r="900" spans="1:306" ht="12.75">
      <c r="A900" s="27"/>
      <c r="B900" s="27"/>
      <c r="K900" s="14"/>
      <c r="R900" s="14"/>
      <c r="AA900" s="14"/>
      <c r="AH900" s="14"/>
      <c r="IY900" s="27"/>
      <c r="IZ900" s="27"/>
      <c r="JA900" s="27"/>
      <c r="JB900" s="27"/>
      <c r="JC900" s="27"/>
      <c r="JD900" s="27"/>
      <c r="JE900" s="27"/>
      <c r="JF900" s="27"/>
      <c r="JG900" s="27"/>
      <c r="JH900" s="27"/>
      <c r="JI900" s="27"/>
      <c r="JJ900" s="27"/>
      <c r="JK900" s="27"/>
      <c r="JL900" s="27"/>
      <c r="JM900" s="27"/>
      <c r="JN900" s="27"/>
      <c r="JO900" s="27"/>
      <c r="JP900" s="27"/>
      <c r="JQ900" s="27"/>
      <c r="JR900" s="27"/>
      <c r="JS900" s="27"/>
      <c r="JT900" s="27"/>
      <c r="JU900" s="27"/>
      <c r="JV900" s="27"/>
      <c r="JW900" s="27"/>
      <c r="JX900" s="27"/>
      <c r="JY900" s="27"/>
      <c r="JZ900" s="27"/>
      <c r="KA900" s="27"/>
      <c r="KB900" s="27"/>
      <c r="KC900" s="27"/>
      <c r="KD900" s="27"/>
      <c r="KE900" s="27"/>
      <c r="KF900" s="27"/>
      <c r="KG900" s="27"/>
      <c r="KH900" s="27"/>
      <c r="KI900" s="27"/>
      <c r="KJ900" s="27"/>
      <c r="KK900" s="27"/>
      <c r="KL900" s="27"/>
      <c r="KM900" s="27"/>
      <c r="KN900" s="27"/>
      <c r="KO900" s="27"/>
      <c r="KP900" s="27"/>
      <c r="KQ900" s="27"/>
      <c r="KR900" s="27"/>
      <c r="KS900" s="27"/>
      <c r="KT900" s="27"/>
    </row>
    <row r="901" spans="1:306" ht="12.75">
      <c r="A901" s="27"/>
      <c r="B901" s="27"/>
      <c r="K901" s="14"/>
      <c r="R901" s="14"/>
      <c r="AA901" s="14"/>
      <c r="AH901" s="14"/>
      <c r="IY901" s="27"/>
      <c r="IZ901" s="27"/>
      <c r="JA901" s="27"/>
      <c r="JB901" s="27"/>
      <c r="JC901" s="27"/>
      <c r="JD901" s="27"/>
      <c r="JE901" s="27"/>
      <c r="JF901" s="27"/>
      <c r="JG901" s="27"/>
      <c r="JH901" s="27"/>
      <c r="JI901" s="27"/>
      <c r="JJ901" s="27"/>
      <c r="JK901" s="27"/>
      <c r="JL901" s="27"/>
      <c r="JM901" s="27"/>
      <c r="JN901" s="27"/>
      <c r="JO901" s="27"/>
      <c r="JP901" s="27"/>
      <c r="JQ901" s="27"/>
      <c r="JR901" s="27"/>
      <c r="JS901" s="27"/>
      <c r="JT901" s="27"/>
      <c r="JU901" s="27"/>
      <c r="JV901" s="27"/>
      <c r="JW901" s="27"/>
      <c r="JX901" s="27"/>
      <c r="JY901" s="27"/>
      <c r="JZ901" s="27"/>
      <c r="KA901" s="27"/>
      <c r="KB901" s="27"/>
      <c r="KC901" s="27"/>
      <c r="KD901" s="27"/>
      <c r="KE901" s="27"/>
      <c r="KF901" s="27"/>
      <c r="KG901" s="27"/>
      <c r="KH901" s="27"/>
      <c r="KI901" s="27"/>
      <c r="KJ901" s="27"/>
      <c r="KK901" s="27"/>
      <c r="KL901" s="27"/>
      <c r="KM901" s="27"/>
      <c r="KN901" s="27"/>
      <c r="KO901" s="27"/>
      <c r="KP901" s="27"/>
      <c r="KQ901" s="27"/>
      <c r="KR901" s="27"/>
      <c r="KS901" s="27"/>
      <c r="KT901" s="27"/>
    </row>
    <row r="902" spans="1:306" ht="12.75">
      <c r="A902" s="27"/>
      <c r="B902" s="27"/>
      <c r="K902" s="14"/>
      <c r="R902" s="14"/>
      <c r="AA902" s="14"/>
      <c r="AH902" s="14"/>
      <c r="IY902" s="27"/>
      <c r="IZ902" s="27"/>
      <c r="JA902" s="27"/>
      <c r="JB902" s="27"/>
      <c r="JC902" s="27"/>
      <c r="JD902" s="27"/>
      <c r="JE902" s="27"/>
      <c r="JF902" s="27"/>
      <c r="JG902" s="27"/>
      <c r="JH902" s="27"/>
      <c r="JI902" s="27"/>
      <c r="JJ902" s="27"/>
      <c r="JK902" s="27"/>
      <c r="JL902" s="27"/>
      <c r="JM902" s="27"/>
      <c r="JN902" s="27"/>
      <c r="JO902" s="27"/>
      <c r="JP902" s="27"/>
      <c r="JQ902" s="27"/>
      <c r="JR902" s="27"/>
      <c r="JS902" s="27"/>
      <c r="JT902" s="27"/>
      <c r="JU902" s="27"/>
      <c r="JV902" s="27"/>
      <c r="JW902" s="27"/>
      <c r="JX902" s="27"/>
      <c r="JY902" s="27"/>
      <c r="JZ902" s="27"/>
      <c r="KA902" s="27"/>
      <c r="KB902" s="27"/>
      <c r="KC902" s="27"/>
      <c r="KD902" s="27"/>
      <c r="KE902" s="27"/>
      <c r="KF902" s="27"/>
      <c r="KG902" s="27"/>
      <c r="KH902" s="27"/>
      <c r="KI902" s="27"/>
      <c r="KJ902" s="27"/>
      <c r="KK902" s="27"/>
      <c r="KL902" s="27"/>
      <c r="KM902" s="27"/>
      <c r="KN902" s="27"/>
      <c r="KO902" s="27"/>
      <c r="KP902" s="27"/>
      <c r="KQ902" s="27"/>
      <c r="KR902" s="27"/>
      <c r="KS902" s="27"/>
      <c r="KT902" s="27"/>
    </row>
    <row r="903" spans="1:306" ht="12.75">
      <c r="A903" s="27"/>
      <c r="B903" s="27"/>
      <c r="K903" s="14"/>
      <c r="R903" s="14"/>
      <c r="AA903" s="14"/>
      <c r="AH903" s="14"/>
      <c r="IY903" s="27"/>
      <c r="IZ903" s="27"/>
      <c r="JA903" s="27"/>
      <c r="JB903" s="27"/>
      <c r="JC903" s="27"/>
      <c r="JD903" s="27"/>
      <c r="JE903" s="27"/>
      <c r="JF903" s="27"/>
      <c r="JG903" s="27"/>
      <c r="JH903" s="27"/>
      <c r="JI903" s="27"/>
      <c r="JJ903" s="27"/>
      <c r="JK903" s="27"/>
      <c r="JL903" s="27"/>
      <c r="JM903" s="27"/>
      <c r="JN903" s="27"/>
      <c r="JO903" s="27"/>
      <c r="JP903" s="27"/>
      <c r="JQ903" s="27"/>
      <c r="JR903" s="27"/>
      <c r="JS903" s="27"/>
      <c r="JT903" s="27"/>
      <c r="JU903" s="27"/>
      <c r="JV903" s="27"/>
      <c r="JW903" s="27"/>
      <c r="JX903" s="27"/>
      <c r="JY903" s="27"/>
      <c r="JZ903" s="27"/>
      <c r="KA903" s="27"/>
      <c r="KB903" s="27"/>
      <c r="KC903" s="27"/>
      <c r="KD903" s="27"/>
      <c r="KE903" s="27"/>
      <c r="KF903" s="27"/>
      <c r="KG903" s="27"/>
      <c r="KH903" s="27"/>
      <c r="KI903" s="27"/>
      <c r="KJ903" s="27"/>
      <c r="KK903" s="27"/>
      <c r="KL903" s="27"/>
      <c r="KM903" s="27"/>
      <c r="KN903" s="27"/>
      <c r="KO903" s="27"/>
      <c r="KP903" s="27"/>
      <c r="KQ903" s="27"/>
      <c r="KR903" s="27"/>
      <c r="KS903" s="27"/>
      <c r="KT903" s="27"/>
    </row>
    <row r="904" spans="1:306" ht="12.75">
      <c r="A904" s="27"/>
      <c r="B904" s="27"/>
      <c r="K904" s="14"/>
      <c r="R904" s="14"/>
      <c r="AA904" s="14"/>
      <c r="AH904" s="14"/>
      <c r="IY904" s="27"/>
      <c r="IZ904" s="27"/>
      <c r="JA904" s="27"/>
      <c r="JB904" s="27"/>
      <c r="JC904" s="27"/>
      <c r="JD904" s="27"/>
      <c r="JE904" s="27"/>
      <c r="JF904" s="27"/>
      <c r="JG904" s="27"/>
      <c r="JH904" s="27"/>
      <c r="JI904" s="27"/>
      <c r="JJ904" s="27"/>
      <c r="JK904" s="27"/>
      <c r="JL904" s="27"/>
      <c r="JM904" s="27"/>
      <c r="JN904" s="27"/>
      <c r="JO904" s="27"/>
      <c r="JP904" s="27"/>
      <c r="JQ904" s="27"/>
      <c r="JR904" s="27"/>
      <c r="JS904" s="27"/>
      <c r="JT904" s="27"/>
      <c r="JU904" s="27"/>
      <c r="JV904" s="27"/>
      <c r="JW904" s="27"/>
      <c r="JX904" s="27"/>
      <c r="JY904" s="27"/>
      <c r="JZ904" s="27"/>
      <c r="KA904" s="27"/>
      <c r="KB904" s="27"/>
      <c r="KC904" s="27"/>
      <c r="KD904" s="27"/>
      <c r="KE904" s="27"/>
      <c r="KF904" s="27"/>
      <c r="KG904" s="27"/>
      <c r="KH904" s="27"/>
      <c r="KI904" s="27"/>
      <c r="KJ904" s="27"/>
      <c r="KK904" s="27"/>
      <c r="KL904" s="27"/>
      <c r="KM904" s="27"/>
      <c r="KN904" s="27"/>
      <c r="KO904" s="27"/>
      <c r="KP904" s="27"/>
      <c r="KQ904" s="27"/>
      <c r="KR904" s="27"/>
      <c r="KS904" s="27"/>
      <c r="KT904" s="27"/>
    </row>
    <row r="905" spans="1:306" ht="12.75">
      <c r="A905" s="27"/>
      <c r="B905" s="27"/>
      <c r="K905" s="14"/>
      <c r="R905" s="14"/>
      <c r="AA905" s="14"/>
      <c r="AH905" s="14"/>
      <c r="IY905" s="27"/>
      <c r="IZ905" s="27"/>
      <c r="JA905" s="27"/>
      <c r="JB905" s="27"/>
      <c r="JC905" s="27"/>
      <c r="JD905" s="27"/>
      <c r="JE905" s="27"/>
      <c r="JF905" s="27"/>
      <c r="JG905" s="27"/>
      <c r="JH905" s="27"/>
      <c r="JI905" s="27"/>
      <c r="JJ905" s="27"/>
      <c r="JK905" s="27"/>
      <c r="JL905" s="27"/>
      <c r="JM905" s="27"/>
      <c r="JN905" s="27"/>
      <c r="JO905" s="27"/>
      <c r="JP905" s="27"/>
      <c r="JQ905" s="27"/>
      <c r="JR905" s="27"/>
      <c r="JS905" s="27"/>
      <c r="JT905" s="27"/>
      <c r="JU905" s="27"/>
      <c r="JV905" s="27"/>
      <c r="JW905" s="27"/>
      <c r="JX905" s="27"/>
      <c r="JY905" s="27"/>
      <c r="JZ905" s="27"/>
      <c r="KA905" s="27"/>
      <c r="KB905" s="27"/>
      <c r="KC905" s="27"/>
      <c r="KD905" s="27"/>
      <c r="KE905" s="27"/>
      <c r="KF905" s="27"/>
      <c r="KG905" s="27"/>
      <c r="KH905" s="27"/>
      <c r="KI905" s="27"/>
      <c r="KJ905" s="27"/>
      <c r="KK905" s="27"/>
      <c r="KL905" s="27"/>
      <c r="KM905" s="27"/>
      <c r="KN905" s="27"/>
      <c r="KO905" s="27"/>
      <c r="KP905" s="27"/>
      <c r="KQ905" s="27"/>
      <c r="KR905" s="27"/>
      <c r="KS905" s="27"/>
      <c r="KT905" s="27"/>
    </row>
    <row r="906" spans="1:306" ht="12.75">
      <c r="A906" s="27"/>
      <c r="B906" s="27"/>
      <c r="K906" s="14"/>
      <c r="R906" s="14"/>
      <c r="AA906" s="14"/>
      <c r="AH906" s="14"/>
      <c r="IY906" s="27"/>
      <c r="IZ906" s="27"/>
      <c r="JA906" s="27"/>
      <c r="JB906" s="27"/>
      <c r="JC906" s="27"/>
      <c r="JD906" s="27"/>
      <c r="JE906" s="27"/>
      <c r="JF906" s="27"/>
      <c r="JG906" s="27"/>
      <c r="JH906" s="27"/>
      <c r="JI906" s="27"/>
      <c r="JJ906" s="27"/>
      <c r="JK906" s="27"/>
      <c r="JL906" s="27"/>
      <c r="JM906" s="27"/>
      <c r="JN906" s="27"/>
      <c r="JO906" s="27"/>
      <c r="JP906" s="27"/>
      <c r="JQ906" s="27"/>
      <c r="JR906" s="27"/>
      <c r="JS906" s="27"/>
      <c r="JT906" s="27"/>
      <c r="JU906" s="27"/>
      <c r="JV906" s="27"/>
      <c r="JW906" s="27"/>
      <c r="JX906" s="27"/>
      <c r="JY906" s="27"/>
      <c r="JZ906" s="27"/>
      <c r="KA906" s="27"/>
      <c r="KB906" s="27"/>
      <c r="KC906" s="27"/>
      <c r="KD906" s="27"/>
      <c r="KE906" s="27"/>
      <c r="KF906" s="27"/>
      <c r="KG906" s="27"/>
      <c r="KH906" s="27"/>
      <c r="KI906" s="27"/>
      <c r="KJ906" s="27"/>
      <c r="KK906" s="27"/>
      <c r="KL906" s="27"/>
      <c r="KM906" s="27"/>
      <c r="KN906" s="27"/>
      <c r="KO906" s="27"/>
      <c r="KP906" s="27"/>
      <c r="KQ906" s="27"/>
      <c r="KR906" s="27"/>
      <c r="KS906" s="27"/>
      <c r="KT906" s="27"/>
    </row>
    <row r="907" spans="1:306" ht="12.75">
      <c r="A907" s="27"/>
      <c r="B907" s="27"/>
      <c r="K907" s="14"/>
      <c r="R907" s="14"/>
      <c r="AA907" s="14"/>
      <c r="AH907" s="14"/>
      <c r="IY907" s="27"/>
      <c r="IZ907" s="27"/>
      <c r="JA907" s="27"/>
      <c r="JB907" s="27"/>
      <c r="JC907" s="27"/>
      <c r="JD907" s="27"/>
      <c r="JE907" s="27"/>
      <c r="JF907" s="27"/>
      <c r="JG907" s="27"/>
      <c r="JH907" s="27"/>
      <c r="JI907" s="27"/>
      <c r="JJ907" s="27"/>
      <c r="JK907" s="27"/>
      <c r="JL907" s="27"/>
      <c r="JM907" s="27"/>
      <c r="JN907" s="27"/>
      <c r="JO907" s="27"/>
      <c r="JP907" s="27"/>
      <c r="JQ907" s="27"/>
      <c r="JR907" s="27"/>
      <c r="JS907" s="27"/>
      <c r="JT907" s="27"/>
      <c r="JU907" s="27"/>
      <c r="JV907" s="27"/>
      <c r="JW907" s="27"/>
      <c r="JX907" s="27"/>
      <c r="JY907" s="27"/>
      <c r="JZ907" s="27"/>
      <c r="KA907" s="27"/>
      <c r="KB907" s="27"/>
      <c r="KC907" s="27"/>
      <c r="KD907" s="27"/>
      <c r="KE907" s="27"/>
      <c r="KF907" s="27"/>
      <c r="KG907" s="27"/>
      <c r="KH907" s="27"/>
      <c r="KI907" s="27"/>
      <c r="KJ907" s="27"/>
      <c r="KK907" s="27"/>
      <c r="KL907" s="27"/>
      <c r="KM907" s="27"/>
      <c r="KN907" s="27"/>
      <c r="KO907" s="27"/>
      <c r="KP907" s="27"/>
      <c r="KQ907" s="27"/>
      <c r="KR907" s="27"/>
      <c r="KS907" s="27"/>
      <c r="KT907" s="27"/>
    </row>
    <row r="908" spans="1:306" ht="12.75">
      <c r="A908" s="27"/>
      <c r="B908" s="27"/>
      <c r="K908" s="14"/>
      <c r="R908" s="14"/>
      <c r="AA908" s="14"/>
      <c r="AH908" s="14"/>
      <c r="IY908" s="27"/>
      <c r="IZ908" s="27"/>
      <c r="JA908" s="27"/>
      <c r="JB908" s="27"/>
      <c r="JC908" s="27"/>
      <c r="JD908" s="27"/>
      <c r="JE908" s="27"/>
      <c r="JF908" s="27"/>
      <c r="JG908" s="27"/>
      <c r="JH908" s="27"/>
      <c r="JI908" s="27"/>
      <c r="JJ908" s="27"/>
      <c r="JK908" s="27"/>
      <c r="JL908" s="27"/>
      <c r="JM908" s="27"/>
      <c r="JN908" s="27"/>
      <c r="JO908" s="27"/>
      <c r="JP908" s="27"/>
      <c r="JQ908" s="27"/>
      <c r="JR908" s="27"/>
      <c r="JS908" s="27"/>
      <c r="JT908" s="27"/>
      <c r="JU908" s="27"/>
      <c r="JV908" s="27"/>
      <c r="JW908" s="27"/>
      <c r="JX908" s="27"/>
      <c r="JY908" s="27"/>
      <c r="JZ908" s="27"/>
      <c r="KA908" s="27"/>
      <c r="KB908" s="27"/>
      <c r="KC908" s="27"/>
      <c r="KD908" s="27"/>
      <c r="KE908" s="27"/>
      <c r="KF908" s="27"/>
      <c r="KG908" s="27"/>
      <c r="KH908" s="27"/>
      <c r="KI908" s="27"/>
      <c r="KJ908" s="27"/>
      <c r="KK908" s="27"/>
      <c r="KL908" s="27"/>
      <c r="KM908" s="27"/>
      <c r="KN908" s="27"/>
      <c r="KO908" s="27"/>
      <c r="KP908" s="27"/>
      <c r="KQ908" s="27"/>
      <c r="KR908" s="27"/>
      <c r="KS908" s="27"/>
      <c r="KT908" s="27"/>
    </row>
    <row r="909" spans="1:306" ht="12.75">
      <c r="A909" s="27"/>
      <c r="B909" s="27"/>
      <c r="K909" s="14"/>
      <c r="R909" s="14"/>
      <c r="AA909" s="14"/>
      <c r="AH909" s="14"/>
      <c r="IY909" s="27"/>
      <c r="IZ909" s="27"/>
      <c r="JA909" s="27"/>
      <c r="JB909" s="27"/>
      <c r="JC909" s="27"/>
      <c r="JD909" s="27"/>
      <c r="JE909" s="27"/>
      <c r="JF909" s="27"/>
      <c r="JG909" s="27"/>
      <c r="JH909" s="27"/>
      <c r="JI909" s="27"/>
      <c r="JJ909" s="27"/>
      <c r="JK909" s="27"/>
      <c r="JL909" s="27"/>
      <c r="JM909" s="27"/>
      <c r="JN909" s="27"/>
      <c r="JO909" s="27"/>
      <c r="JP909" s="27"/>
      <c r="JQ909" s="27"/>
      <c r="JR909" s="27"/>
      <c r="JS909" s="27"/>
      <c r="JT909" s="27"/>
      <c r="JU909" s="27"/>
      <c r="JV909" s="27"/>
      <c r="JW909" s="27"/>
      <c r="JX909" s="27"/>
      <c r="JY909" s="27"/>
      <c r="JZ909" s="27"/>
      <c r="KA909" s="27"/>
      <c r="KB909" s="27"/>
      <c r="KC909" s="27"/>
      <c r="KD909" s="27"/>
      <c r="KE909" s="27"/>
      <c r="KF909" s="27"/>
      <c r="KG909" s="27"/>
      <c r="KH909" s="27"/>
      <c r="KI909" s="27"/>
      <c r="KJ909" s="27"/>
      <c r="KK909" s="27"/>
      <c r="KL909" s="27"/>
      <c r="KM909" s="27"/>
      <c r="KN909" s="27"/>
      <c r="KO909" s="27"/>
      <c r="KP909" s="27"/>
      <c r="KQ909" s="27"/>
      <c r="KR909" s="27"/>
      <c r="KS909" s="27"/>
      <c r="KT909" s="27"/>
    </row>
    <row r="910" spans="1:306" ht="12.75">
      <c r="A910" s="27"/>
      <c r="B910" s="27"/>
      <c r="K910" s="14"/>
      <c r="R910" s="14"/>
      <c r="AA910" s="14"/>
      <c r="AH910" s="14"/>
      <c r="IY910" s="27"/>
      <c r="IZ910" s="27"/>
      <c r="JA910" s="27"/>
      <c r="JB910" s="27"/>
      <c r="JC910" s="27"/>
      <c r="JD910" s="27"/>
      <c r="JE910" s="27"/>
      <c r="JF910" s="27"/>
      <c r="JG910" s="27"/>
      <c r="JH910" s="27"/>
      <c r="JI910" s="27"/>
      <c r="JJ910" s="27"/>
      <c r="JK910" s="27"/>
      <c r="JL910" s="27"/>
      <c r="JM910" s="27"/>
      <c r="JN910" s="27"/>
      <c r="JO910" s="27"/>
      <c r="JP910" s="27"/>
      <c r="JQ910" s="27"/>
      <c r="JR910" s="27"/>
      <c r="JS910" s="27"/>
      <c r="JT910" s="27"/>
      <c r="JU910" s="27"/>
      <c r="JV910" s="27"/>
      <c r="JW910" s="27"/>
      <c r="JX910" s="27"/>
      <c r="JY910" s="27"/>
      <c r="JZ910" s="27"/>
      <c r="KA910" s="27"/>
      <c r="KB910" s="27"/>
      <c r="KC910" s="27"/>
      <c r="KD910" s="27"/>
      <c r="KE910" s="27"/>
      <c r="KF910" s="27"/>
      <c r="KG910" s="27"/>
      <c r="KH910" s="27"/>
      <c r="KI910" s="27"/>
      <c r="KJ910" s="27"/>
      <c r="KK910" s="27"/>
      <c r="KL910" s="27"/>
      <c r="KM910" s="27"/>
      <c r="KN910" s="27"/>
      <c r="KO910" s="27"/>
      <c r="KP910" s="27"/>
      <c r="KQ910" s="27"/>
      <c r="KR910" s="27"/>
      <c r="KS910" s="27"/>
      <c r="KT910" s="27"/>
    </row>
    <row r="911" spans="1:306" ht="12.75">
      <c r="A911" s="27"/>
      <c r="B911" s="27"/>
      <c r="K911" s="14"/>
      <c r="R911" s="14"/>
      <c r="AA911" s="14"/>
      <c r="AH911" s="14"/>
      <c r="IY911" s="27"/>
      <c r="IZ911" s="27"/>
      <c r="JA911" s="27"/>
      <c r="JB911" s="27"/>
      <c r="JC911" s="27"/>
      <c r="JD911" s="27"/>
      <c r="JE911" s="27"/>
      <c r="JF911" s="27"/>
      <c r="JG911" s="27"/>
      <c r="JH911" s="27"/>
      <c r="JI911" s="27"/>
      <c r="JJ911" s="27"/>
      <c r="JK911" s="27"/>
      <c r="JL911" s="27"/>
      <c r="JM911" s="27"/>
      <c r="JN911" s="27"/>
      <c r="JO911" s="27"/>
      <c r="JP911" s="27"/>
      <c r="JQ911" s="27"/>
      <c r="JR911" s="27"/>
      <c r="JS911" s="27"/>
      <c r="JT911" s="27"/>
      <c r="JU911" s="27"/>
      <c r="JV911" s="27"/>
      <c r="JW911" s="27"/>
      <c r="JX911" s="27"/>
      <c r="JY911" s="27"/>
      <c r="JZ911" s="27"/>
      <c r="KA911" s="27"/>
      <c r="KB911" s="27"/>
      <c r="KC911" s="27"/>
      <c r="KD911" s="27"/>
      <c r="KE911" s="27"/>
      <c r="KF911" s="27"/>
      <c r="KG911" s="27"/>
      <c r="KH911" s="27"/>
      <c r="KI911" s="27"/>
      <c r="KJ911" s="27"/>
      <c r="KK911" s="27"/>
      <c r="KL911" s="27"/>
      <c r="KM911" s="27"/>
      <c r="KN911" s="27"/>
      <c r="KO911" s="27"/>
      <c r="KP911" s="27"/>
      <c r="KQ911" s="27"/>
      <c r="KR911" s="27"/>
      <c r="KS911" s="27"/>
      <c r="KT911" s="27"/>
    </row>
    <row r="912" spans="1:306" ht="12.75">
      <c r="A912" s="27"/>
      <c r="B912" s="27"/>
      <c r="K912" s="14"/>
      <c r="R912" s="14"/>
      <c r="AA912" s="14"/>
      <c r="AH912" s="14"/>
      <c r="IY912" s="27"/>
      <c r="IZ912" s="27"/>
      <c r="JA912" s="27"/>
      <c r="JB912" s="27"/>
      <c r="JC912" s="27"/>
      <c r="JD912" s="27"/>
      <c r="JE912" s="27"/>
      <c r="JF912" s="27"/>
      <c r="JG912" s="27"/>
      <c r="JH912" s="27"/>
      <c r="JI912" s="27"/>
      <c r="JJ912" s="27"/>
      <c r="JK912" s="27"/>
      <c r="JL912" s="27"/>
      <c r="JM912" s="27"/>
      <c r="JN912" s="27"/>
      <c r="JO912" s="27"/>
      <c r="JP912" s="27"/>
      <c r="JQ912" s="27"/>
      <c r="JR912" s="27"/>
      <c r="JS912" s="27"/>
      <c r="JT912" s="27"/>
      <c r="JU912" s="27"/>
      <c r="JV912" s="27"/>
      <c r="JW912" s="27"/>
      <c r="JX912" s="27"/>
      <c r="JY912" s="27"/>
      <c r="JZ912" s="27"/>
      <c r="KA912" s="27"/>
      <c r="KB912" s="27"/>
      <c r="KC912" s="27"/>
      <c r="KD912" s="27"/>
      <c r="KE912" s="27"/>
      <c r="KF912" s="27"/>
      <c r="KG912" s="27"/>
      <c r="KH912" s="27"/>
      <c r="KI912" s="27"/>
      <c r="KJ912" s="27"/>
      <c r="KK912" s="27"/>
      <c r="KL912" s="27"/>
      <c r="KM912" s="27"/>
      <c r="KN912" s="27"/>
      <c r="KO912" s="27"/>
      <c r="KP912" s="27"/>
      <c r="KQ912" s="27"/>
      <c r="KR912" s="27"/>
      <c r="KS912" s="27"/>
      <c r="KT912" s="27"/>
    </row>
    <row r="913" spans="1:306" ht="12.75">
      <c r="A913" s="27"/>
      <c r="B913" s="27"/>
      <c r="K913" s="14"/>
      <c r="R913" s="14"/>
      <c r="AA913" s="14"/>
      <c r="AH913" s="14"/>
      <c r="IY913" s="27"/>
      <c r="IZ913" s="27"/>
      <c r="JA913" s="27"/>
      <c r="JB913" s="27"/>
      <c r="JC913" s="27"/>
      <c r="JD913" s="27"/>
      <c r="JE913" s="27"/>
      <c r="JF913" s="27"/>
      <c r="JG913" s="27"/>
      <c r="JH913" s="27"/>
      <c r="JI913" s="27"/>
      <c r="JJ913" s="27"/>
      <c r="JK913" s="27"/>
      <c r="JL913" s="27"/>
      <c r="JM913" s="27"/>
      <c r="JN913" s="27"/>
      <c r="JO913" s="27"/>
      <c r="JP913" s="27"/>
      <c r="JQ913" s="27"/>
      <c r="JR913" s="27"/>
      <c r="JS913" s="27"/>
      <c r="JT913" s="27"/>
      <c r="JU913" s="27"/>
      <c r="JV913" s="27"/>
      <c r="JW913" s="27"/>
      <c r="JX913" s="27"/>
      <c r="JY913" s="27"/>
      <c r="JZ913" s="27"/>
      <c r="KA913" s="27"/>
      <c r="KB913" s="27"/>
      <c r="KC913" s="27"/>
      <c r="KD913" s="27"/>
      <c r="KE913" s="27"/>
      <c r="KF913" s="27"/>
      <c r="KG913" s="27"/>
      <c r="KH913" s="27"/>
      <c r="KI913" s="27"/>
      <c r="KJ913" s="27"/>
      <c r="KK913" s="27"/>
      <c r="KL913" s="27"/>
      <c r="KM913" s="27"/>
      <c r="KN913" s="27"/>
      <c r="KO913" s="27"/>
      <c r="KP913" s="27"/>
      <c r="KQ913" s="27"/>
      <c r="KR913" s="27"/>
      <c r="KS913" s="27"/>
      <c r="KT913" s="27"/>
    </row>
    <row r="914" spans="1:306" ht="12.75">
      <c r="A914" s="27"/>
      <c r="B914" s="27"/>
      <c r="K914" s="14"/>
      <c r="R914" s="14"/>
      <c r="AA914" s="14"/>
      <c r="AH914" s="14"/>
      <c r="IY914" s="27"/>
      <c r="IZ914" s="27"/>
      <c r="JA914" s="27"/>
      <c r="JB914" s="27"/>
      <c r="JC914" s="27"/>
      <c r="JD914" s="27"/>
      <c r="JE914" s="27"/>
      <c r="JF914" s="27"/>
      <c r="JG914" s="27"/>
      <c r="JH914" s="27"/>
      <c r="JI914" s="27"/>
      <c r="JJ914" s="27"/>
      <c r="JK914" s="27"/>
      <c r="JL914" s="27"/>
      <c r="JM914" s="27"/>
      <c r="JN914" s="27"/>
      <c r="JO914" s="27"/>
      <c r="JP914" s="27"/>
      <c r="JQ914" s="27"/>
      <c r="JR914" s="27"/>
      <c r="JS914" s="27"/>
      <c r="JT914" s="27"/>
      <c r="JU914" s="27"/>
      <c r="JV914" s="27"/>
      <c r="JW914" s="27"/>
      <c r="JX914" s="27"/>
      <c r="JY914" s="27"/>
      <c r="JZ914" s="27"/>
      <c r="KA914" s="27"/>
      <c r="KB914" s="27"/>
      <c r="KC914" s="27"/>
      <c r="KD914" s="27"/>
      <c r="KE914" s="27"/>
      <c r="KF914" s="27"/>
      <c r="KG914" s="27"/>
      <c r="KH914" s="27"/>
      <c r="KI914" s="27"/>
      <c r="KJ914" s="27"/>
      <c r="KK914" s="27"/>
      <c r="KL914" s="27"/>
      <c r="KM914" s="27"/>
      <c r="KN914" s="27"/>
      <c r="KO914" s="27"/>
      <c r="KP914" s="27"/>
      <c r="KQ914" s="27"/>
      <c r="KR914" s="27"/>
      <c r="KS914" s="27"/>
      <c r="KT914" s="27"/>
    </row>
    <row r="915" spans="1:306" ht="12.75">
      <c r="A915" s="27"/>
      <c r="B915" s="27"/>
      <c r="K915" s="14"/>
      <c r="R915" s="14"/>
      <c r="AA915" s="14"/>
      <c r="AH915" s="14"/>
      <c r="IY915" s="27"/>
      <c r="IZ915" s="27"/>
      <c r="JA915" s="27"/>
      <c r="JB915" s="27"/>
      <c r="JC915" s="27"/>
      <c r="JD915" s="27"/>
      <c r="JE915" s="27"/>
      <c r="JF915" s="27"/>
      <c r="JG915" s="27"/>
      <c r="JH915" s="27"/>
      <c r="JI915" s="27"/>
      <c r="JJ915" s="27"/>
      <c r="JK915" s="27"/>
      <c r="JL915" s="27"/>
      <c r="JM915" s="27"/>
      <c r="JN915" s="27"/>
      <c r="JO915" s="27"/>
      <c r="JP915" s="27"/>
      <c r="JQ915" s="27"/>
      <c r="JR915" s="27"/>
      <c r="JS915" s="27"/>
      <c r="JT915" s="27"/>
      <c r="JU915" s="27"/>
      <c r="JV915" s="27"/>
      <c r="JW915" s="27"/>
      <c r="JX915" s="27"/>
      <c r="JY915" s="27"/>
      <c r="JZ915" s="27"/>
      <c r="KA915" s="27"/>
      <c r="KB915" s="27"/>
      <c r="KC915" s="27"/>
      <c r="KD915" s="27"/>
      <c r="KE915" s="27"/>
      <c r="KF915" s="27"/>
      <c r="KG915" s="27"/>
      <c r="KH915" s="27"/>
      <c r="KI915" s="27"/>
      <c r="KJ915" s="27"/>
      <c r="KK915" s="27"/>
      <c r="KL915" s="27"/>
      <c r="KM915" s="27"/>
      <c r="KN915" s="27"/>
      <c r="KO915" s="27"/>
      <c r="KP915" s="27"/>
      <c r="KQ915" s="27"/>
      <c r="KR915" s="27"/>
      <c r="KS915" s="27"/>
      <c r="KT915" s="27"/>
    </row>
    <row r="916" spans="1:306" ht="12.75">
      <c r="A916" s="27"/>
      <c r="B916" s="27"/>
      <c r="K916" s="14"/>
      <c r="R916" s="14"/>
      <c r="AA916" s="14"/>
      <c r="AH916" s="14"/>
      <c r="IY916" s="27"/>
      <c r="IZ916" s="27"/>
      <c r="JA916" s="27"/>
      <c r="JB916" s="27"/>
      <c r="JC916" s="27"/>
      <c r="JD916" s="27"/>
      <c r="JE916" s="27"/>
      <c r="JF916" s="27"/>
      <c r="JG916" s="27"/>
      <c r="JH916" s="27"/>
      <c r="JI916" s="27"/>
      <c r="JJ916" s="27"/>
      <c r="JK916" s="27"/>
      <c r="JL916" s="27"/>
      <c r="JM916" s="27"/>
      <c r="JN916" s="27"/>
      <c r="JO916" s="27"/>
      <c r="JP916" s="27"/>
      <c r="JQ916" s="27"/>
      <c r="JR916" s="27"/>
      <c r="JS916" s="27"/>
      <c r="JT916" s="27"/>
      <c r="JU916" s="27"/>
      <c r="JV916" s="27"/>
      <c r="JW916" s="27"/>
      <c r="JX916" s="27"/>
      <c r="JY916" s="27"/>
      <c r="JZ916" s="27"/>
      <c r="KA916" s="27"/>
      <c r="KB916" s="27"/>
      <c r="KC916" s="27"/>
      <c r="KD916" s="27"/>
      <c r="KE916" s="27"/>
      <c r="KF916" s="27"/>
      <c r="KG916" s="27"/>
      <c r="KH916" s="27"/>
      <c r="KI916" s="27"/>
      <c r="KJ916" s="27"/>
      <c r="KK916" s="27"/>
      <c r="KL916" s="27"/>
      <c r="KM916" s="27"/>
      <c r="KN916" s="27"/>
      <c r="KO916" s="27"/>
      <c r="KP916" s="27"/>
      <c r="KQ916" s="27"/>
      <c r="KR916" s="27"/>
      <c r="KS916" s="27"/>
      <c r="KT916" s="27"/>
    </row>
    <row r="917" spans="1:306" ht="12.75">
      <c r="A917" s="27"/>
      <c r="B917" s="27"/>
      <c r="K917" s="14"/>
      <c r="R917" s="14"/>
      <c r="AA917" s="14"/>
      <c r="AH917" s="14"/>
      <c r="IY917" s="27"/>
      <c r="IZ917" s="27"/>
      <c r="JA917" s="27"/>
      <c r="JB917" s="27"/>
      <c r="JC917" s="27"/>
      <c r="JD917" s="27"/>
      <c r="JE917" s="27"/>
      <c r="JF917" s="27"/>
      <c r="JG917" s="27"/>
      <c r="JH917" s="27"/>
      <c r="JI917" s="27"/>
      <c r="JJ917" s="27"/>
      <c r="JK917" s="27"/>
      <c r="JL917" s="27"/>
      <c r="JM917" s="27"/>
      <c r="JN917" s="27"/>
      <c r="JO917" s="27"/>
      <c r="JP917" s="27"/>
      <c r="JQ917" s="27"/>
      <c r="JR917" s="27"/>
      <c r="JS917" s="27"/>
      <c r="JT917" s="27"/>
      <c r="JU917" s="27"/>
      <c r="JV917" s="27"/>
      <c r="JW917" s="27"/>
      <c r="JX917" s="27"/>
      <c r="JY917" s="27"/>
      <c r="JZ917" s="27"/>
      <c r="KA917" s="27"/>
      <c r="KB917" s="27"/>
      <c r="KC917" s="27"/>
      <c r="KD917" s="27"/>
      <c r="KE917" s="27"/>
      <c r="KF917" s="27"/>
      <c r="KG917" s="27"/>
      <c r="KH917" s="27"/>
      <c r="KI917" s="27"/>
      <c r="KJ917" s="27"/>
      <c r="KK917" s="27"/>
      <c r="KL917" s="27"/>
      <c r="KM917" s="27"/>
      <c r="KN917" s="27"/>
      <c r="KO917" s="27"/>
      <c r="KP917" s="27"/>
      <c r="KQ917" s="27"/>
      <c r="KR917" s="27"/>
      <c r="KS917" s="27"/>
      <c r="KT917" s="27"/>
    </row>
    <row r="918" spans="1:306" ht="12.75">
      <c r="A918" s="27"/>
      <c r="B918" s="27"/>
      <c r="K918" s="14"/>
      <c r="R918" s="14"/>
      <c r="AA918" s="14"/>
      <c r="AH918" s="14"/>
      <c r="IY918" s="27"/>
      <c r="IZ918" s="27"/>
      <c r="JA918" s="27"/>
      <c r="JB918" s="27"/>
      <c r="JC918" s="27"/>
      <c r="JD918" s="27"/>
      <c r="JE918" s="27"/>
      <c r="JF918" s="27"/>
      <c r="JG918" s="27"/>
      <c r="JH918" s="27"/>
      <c r="JI918" s="27"/>
      <c r="JJ918" s="27"/>
      <c r="JK918" s="27"/>
      <c r="JL918" s="27"/>
      <c r="JM918" s="27"/>
      <c r="JN918" s="27"/>
      <c r="JO918" s="27"/>
      <c r="JP918" s="27"/>
      <c r="JQ918" s="27"/>
      <c r="JR918" s="27"/>
      <c r="JS918" s="27"/>
      <c r="JT918" s="27"/>
      <c r="JU918" s="27"/>
      <c r="JV918" s="27"/>
      <c r="JW918" s="27"/>
      <c r="JX918" s="27"/>
      <c r="JY918" s="27"/>
      <c r="JZ918" s="27"/>
      <c r="KA918" s="27"/>
      <c r="KB918" s="27"/>
      <c r="KC918" s="27"/>
      <c r="KD918" s="27"/>
      <c r="KE918" s="27"/>
      <c r="KF918" s="27"/>
      <c r="KG918" s="27"/>
      <c r="KH918" s="27"/>
      <c r="KI918" s="27"/>
      <c r="KJ918" s="27"/>
      <c r="KK918" s="27"/>
      <c r="KL918" s="27"/>
      <c r="KM918" s="27"/>
      <c r="KN918" s="27"/>
      <c r="KO918" s="27"/>
      <c r="KP918" s="27"/>
      <c r="KQ918" s="27"/>
      <c r="KR918" s="27"/>
      <c r="KS918" s="27"/>
      <c r="KT918" s="27"/>
    </row>
    <row r="919" spans="1:306" ht="12.75">
      <c r="A919" s="27"/>
      <c r="B919" s="27"/>
      <c r="K919" s="14"/>
      <c r="R919" s="14"/>
      <c r="AA919" s="14"/>
      <c r="AH919" s="14"/>
      <c r="IY919" s="27"/>
      <c r="IZ919" s="27"/>
      <c r="JA919" s="27"/>
      <c r="JB919" s="27"/>
      <c r="JC919" s="27"/>
      <c r="JD919" s="27"/>
      <c r="JE919" s="27"/>
      <c r="JF919" s="27"/>
      <c r="JG919" s="27"/>
      <c r="JH919" s="27"/>
      <c r="JI919" s="27"/>
      <c r="JJ919" s="27"/>
      <c r="JK919" s="27"/>
      <c r="JL919" s="27"/>
      <c r="JM919" s="27"/>
      <c r="JN919" s="27"/>
      <c r="JO919" s="27"/>
      <c r="JP919" s="27"/>
      <c r="JQ919" s="27"/>
      <c r="JR919" s="27"/>
      <c r="JS919" s="27"/>
      <c r="JT919" s="27"/>
      <c r="JU919" s="27"/>
      <c r="JV919" s="27"/>
      <c r="JW919" s="27"/>
      <c r="JX919" s="27"/>
      <c r="JY919" s="27"/>
      <c r="JZ919" s="27"/>
      <c r="KA919" s="27"/>
      <c r="KB919" s="27"/>
      <c r="KC919" s="27"/>
      <c r="KD919" s="27"/>
      <c r="KE919" s="27"/>
      <c r="KF919" s="27"/>
      <c r="KG919" s="27"/>
      <c r="KH919" s="27"/>
      <c r="KI919" s="27"/>
      <c r="KJ919" s="27"/>
      <c r="KK919" s="27"/>
      <c r="KL919" s="27"/>
      <c r="KM919" s="27"/>
      <c r="KN919" s="27"/>
      <c r="KO919" s="27"/>
      <c r="KP919" s="27"/>
      <c r="KQ919" s="27"/>
      <c r="KR919" s="27"/>
      <c r="KS919" s="27"/>
      <c r="KT919" s="27"/>
    </row>
    <row r="920" spans="1:306" ht="12.75">
      <c r="A920" s="27"/>
      <c r="B920" s="27"/>
      <c r="K920" s="14"/>
      <c r="R920" s="14"/>
      <c r="AA920" s="14"/>
      <c r="AH920" s="14"/>
      <c r="IY920" s="27"/>
      <c r="IZ920" s="27"/>
      <c r="JA920" s="27"/>
      <c r="JB920" s="27"/>
      <c r="JC920" s="27"/>
      <c r="JD920" s="27"/>
      <c r="JE920" s="27"/>
      <c r="JF920" s="27"/>
      <c r="JG920" s="27"/>
      <c r="JH920" s="27"/>
      <c r="JI920" s="27"/>
      <c r="JJ920" s="27"/>
      <c r="JK920" s="27"/>
      <c r="JL920" s="27"/>
      <c r="JM920" s="27"/>
      <c r="JN920" s="27"/>
      <c r="JO920" s="27"/>
      <c r="JP920" s="27"/>
      <c r="JQ920" s="27"/>
      <c r="JR920" s="27"/>
      <c r="JS920" s="27"/>
      <c r="JT920" s="27"/>
      <c r="JU920" s="27"/>
      <c r="JV920" s="27"/>
      <c r="JW920" s="27"/>
      <c r="JX920" s="27"/>
      <c r="JY920" s="27"/>
      <c r="JZ920" s="27"/>
      <c r="KA920" s="27"/>
      <c r="KB920" s="27"/>
      <c r="KC920" s="27"/>
      <c r="KD920" s="27"/>
      <c r="KE920" s="27"/>
      <c r="KF920" s="27"/>
      <c r="KG920" s="27"/>
      <c r="KH920" s="27"/>
      <c r="KI920" s="27"/>
      <c r="KJ920" s="27"/>
      <c r="KK920" s="27"/>
      <c r="KL920" s="27"/>
      <c r="KM920" s="27"/>
      <c r="KN920" s="27"/>
      <c r="KO920" s="27"/>
      <c r="KP920" s="27"/>
      <c r="KQ920" s="27"/>
      <c r="KR920" s="27"/>
      <c r="KS920" s="27"/>
      <c r="KT920" s="27"/>
    </row>
    <row r="921" spans="1:306" ht="12.75">
      <c r="A921" s="27"/>
      <c r="B921" s="27"/>
      <c r="K921" s="14"/>
      <c r="R921" s="14"/>
      <c r="AA921" s="14"/>
      <c r="AH921" s="14"/>
      <c r="IY921" s="27"/>
      <c r="IZ921" s="27"/>
      <c r="JA921" s="27"/>
      <c r="JB921" s="27"/>
      <c r="JC921" s="27"/>
      <c r="JD921" s="27"/>
      <c r="JE921" s="27"/>
      <c r="JF921" s="27"/>
      <c r="JG921" s="27"/>
      <c r="JH921" s="27"/>
      <c r="JI921" s="27"/>
      <c r="JJ921" s="27"/>
      <c r="JK921" s="27"/>
      <c r="JL921" s="27"/>
      <c r="JM921" s="27"/>
      <c r="JN921" s="27"/>
      <c r="JO921" s="27"/>
      <c r="JP921" s="27"/>
      <c r="JQ921" s="27"/>
      <c r="JR921" s="27"/>
      <c r="JS921" s="27"/>
      <c r="JT921" s="27"/>
      <c r="JU921" s="27"/>
      <c r="JV921" s="27"/>
      <c r="JW921" s="27"/>
      <c r="JX921" s="27"/>
      <c r="JY921" s="27"/>
      <c r="JZ921" s="27"/>
      <c r="KA921" s="27"/>
      <c r="KB921" s="27"/>
      <c r="KC921" s="27"/>
      <c r="KD921" s="27"/>
      <c r="KE921" s="27"/>
      <c r="KF921" s="27"/>
      <c r="KG921" s="27"/>
      <c r="KH921" s="27"/>
      <c r="KI921" s="27"/>
      <c r="KJ921" s="27"/>
      <c r="KK921" s="27"/>
      <c r="KL921" s="27"/>
      <c r="KM921" s="27"/>
      <c r="KN921" s="27"/>
      <c r="KO921" s="27"/>
      <c r="KP921" s="27"/>
      <c r="KQ921" s="27"/>
      <c r="KR921" s="27"/>
      <c r="KS921" s="27"/>
      <c r="KT921" s="27"/>
    </row>
    <row r="922" spans="1:306" ht="12.75">
      <c r="A922" s="27"/>
      <c r="B922" s="27"/>
      <c r="K922" s="14"/>
      <c r="R922" s="14"/>
      <c r="AA922" s="14"/>
      <c r="AH922" s="14"/>
      <c r="IY922" s="27"/>
      <c r="IZ922" s="27"/>
      <c r="JA922" s="27"/>
      <c r="JB922" s="27"/>
      <c r="JC922" s="27"/>
      <c r="JD922" s="27"/>
      <c r="JE922" s="27"/>
      <c r="JF922" s="27"/>
      <c r="JG922" s="27"/>
      <c r="JH922" s="27"/>
      <c r="JI922" s="27"/>
      <c r="JJ922" s="27"/>
      <c r="JK922" s="27"/>
      <c r="JL922" s="27"/>
      <c r="JM922" s="27"/>
      <c r="JN922" s="27"/>
      <c r="JO922" s="27"/>
      <c r="JP922" s="27"/>
      <c r="JQ922" s="27"/>
      <c r="JR922" s="27"/>
      <c r="JS922" s="27"/>
      <c r="JT922" s="27"/>
      <c r="JU922" s="27"/>
      <c r="JV922" s="27"/>
      <c r="JW922" s="27"/>
      <c r="JX922" s="27"/>
      <c r="JY922" s="27"/>
      <c r="JZ922" s="27"/>
      <c r="KA922" s="27"/>
      <c r="KB922" s="27"/>
      <c r="KC922" s="27"/>
      <c r="KD922" s="27"/>
      <c r="KE922" s="27"/>
      <c r="KF922" s="27"/>
      <c r="KG922" s="27"/>
      <c r="KH922" s="27"/>
      <c r="KI922" s="27"/>
      <c r="KJ922" s="27"/>
      <c r="KK922" s="27"/>
      <c r="KL922" s="27"/>
      <c r="KM922" s="27"/>
      <c r="KN922" s="27"/>
      <c r="KO922" s="27"/>
      <c r="KP922" s="27"/>
      <c r="KQ922" s="27"/>
      <c r="KR922" s="27"/>
      <c r="KS922" s="27"/>
      <c r="KT922" s="27"/>
    </row>
    <row r="923" spans="1:306" ht="12.75">
      <c r="A923" s="27"/>
      <c r="B923" s="27"/>
      <c r="K923" s="14"/>
      <c r="R923" s="14"/>
      <c r="AA923" s="14"/>
      <c r="AH923" s="14"/>
      <c r="IY923" s="27"/>
      <c r="IZ923" s="27"/>
      <c r="JA923" s="27"/>
      <c r="JB923" s="27"/>
      <c r="JC923" s="27"/>
      <c r="JD923" s="27"/>
      <c r="JE923" s="27"/>
      <c r="JF923" s="27"/>
      <c r="JG923" s="27"/>
      <c r="JH923" s="27"/>
      <c r="JI923" s="27"/>
      <c r="JJ923" s="27"/>
      <c r="JK923" s="27"/>
      <c r="JL923" s="27"/>
      <c r="JM923" s="27"/>
      <c r="JN923" s="27"/>
      <c r="JO923" s="27"/>
      <c r="JP923" s="27"/>
      <c r="JQ923" s="27"/>
      <c r="JR923" s="27"/>
      <c r="JS923" s="27"/>
      <c r="JT923" s="27"/>
      <c r="JU923" s="27"/>
      <c r="JV923" s="27"/>
      <c r="JW923" s="27"/>
      <c r="JX923" s="27"/>
      <c r="JY923" s="27"/>
      <c r="JZ923" s="27"/>
      <c r="KA923" s="27"/>
      <c r="KB923" s="27"/>
      <c r="KC923" s="27"/>
      <c r="KD923" s="27"/>
      <c r="KE923" s="27"/>
      <c r="KF923" s="27"/>
      <c r="KG923" s="27"/>
      <c r="KH923" s="27"/>
      <c r="KI923" s="27"/>
      <c r="KJ923" s="27"/>
      <c r="KK923" s="27"/>
      <c r="KL923" s="27"/>
      <c r="KM923" s="27"/>
      <c r="KN923" s="27"/>
      <c r="KO923" s="27"/>
      <c r="KP923" s="27"/>
      <c r="KQ923" s="27"/>
      <c r="KR923" s="27"/>
      <c r="KS923" s="27"/>
      <c r="KT923" s="27"/>
    </row>
    <row r="924" spans="1:306" ht="12.75">
      <c r="A924" s="27"/>
      <c r="B924" s="27"/>
      <c r="K924" s="14"/>
      <c r="R924" s="14"/>
      <c r="AA924" s="14"/>
      <c r="AH924" s="14"/>
      <c r="IY924" s="27"/>
      <c r="IZ924" s="27"/>
      <c r="JA924" s="27"/>
      <c r="JB924" s="27"/>
      <c r="JC924" s="27"/>
      <c r="JD924" s="27"/>
      <c r="JE924" s="27"/>
      <c r="JF924" s="27"/>
      <c r="JG924" s="27"/>
      <c r="JH924" s="27"/>
      <c r="JI924" s="27"/>
      <c r="JJ924" s="27"/>
      <c r="JK924" s="27"/>
      <c r="JL924" s="27"/>
      <c r="JM924" s="27"/>
      <c r="JN924" s="27"/>
      <c r="JO924" s="27"/>
      <c r="JP924" s="27"/>
      <c r="JQ924" s="27"/>
      <c r="JR924" s="27"/>
      <c r="JS924" s="27"/>
      <c r="JT924" s="27"/>
      <c r="JU924" s="27"/>
      <c r="JV924" s="27"/>
      <c r="JW924" s="27"/>
      <c r="JX924" s="27"/>
      <c r="JY924" s="27"/>
      <c r="JZ924" s="27"/>
      <c r="KA924" s="27"/>
      <c r="KB924" s="27"/>
      <c r="KC924" s="27"/>
      <c r="KD924" s="27"/>
      <c r="KE924" s="27"/>
      <c r="KF924" s="27"/>
      <c r="KG924" s="27"/>
      <c r="KH924" s="27"/>
      <c r="KI924" s="27"/>
      <c r="KJ924" s="27"/>
      <c r="KK924" s="27"/>
      <c r="KL924" s="27"/>
      <c r="KM924" s="27"/>
      <c r="KN924" s="27"/>
      <c r="KO924" s="27"/>
      <c r="KP924" s="27"/>
      <c r="KQ924" s="27"/>
      <c r="KR924" s="27"/>
      <c r="KS924" s="27"/>
      <c r="KT924" s="27"/>
    </row>
    <row r="925" spans="1:306" ht="12.75">
      <c r="A925" s="27"/>
      <c r="B925" s="27"/>
      <c r="K925" s="14"/>
      <c r="R925" s="14"/>
      <c r="AA925" s="14"/>
      <c r="AH925" s="14"/>
      <c r="IY925" s="27"/>
      <c r="IZ925" s="27"/>
      <c r="JA925" s="27"/>
      <c r="JB925" s="27"/>
      <c r="JC925" s="27"/>
      <c r="JD925" s="27"/>
      <c r="JE925" s="27"/>
      <c r="JF925" s="27"/>
      <c r="JG925" s="27"/>
      <c r="JH925" s="27"/>
      <c r="JI925" s="27"/>
      <c r="JJ925" s="27"/>
      <c r="JK925" s="27"/>
      <c r="JL925" s="27"/>
      <c r="JM925" s="27"/>
      <c r="JN925" s="27"/>
      <c r="JO925" s="27"/>
      <c r="JP925" s="27"/>
      <c r="JQ925" s="27"/>
      <c r="JR925" s="27"/>
      <c r="JS925" s="27"/>
      <c r="JT925" s="27"/>
      <c r="JU925" s="27"/>
      <c r="JV925" s="27"/>
      <c r="JW925" s="27"/>
      <c r="JX925" s="27"/>
      <c r="JY925" s="27"/>
      <c r="JZ925" s="27"/>
      <c r="KA925" s="27"/>
      <c r="KB925" s="27"/>
      <c r="KC925" s="27"/>
      <c r="KD925" s="27"/>
      <c r="KE925" s="27"/>
      <c r="KF925" s="27"/>
      <c r="KG925" s="27"/>
      <c r="KH925" s="27"/>
      <c r="KI925" s="27"/>
      <c r="KJ925" s="27"/>
      <c r="KK925" s="27"/>
      <c r="KL925" s="27"/>
      <c r="KM925" s="27"/>
      <c r="KN925" s="27"/>
      <c r="KO925" s="27"/>
      <c r="KP925" s="27"/>
      <c r="KQ925" s="27"/>
      <c r="KR925" s="27"/>
      <c r="KS925" s="27"/>
      <c r="KT925" s="27"/>
    </row>
    <row r="926" spans="1:306" ht="12.75">
      <c r="A926" s="27"/>
      <c r="B926" s="27"/>
      <c r="K926" s="14"/>
      <c r="R926" s="14"/>
      <c r="AA926" s="14"/>
      <c r="AH926" s="14"/>
      <c r="IY926" s="27"/>
      <c r="IZ926" s="27"/>
      <c r="JA926" s="27"/>
      <c r="JB926" s="27"/>
      <c r="JC926" s="27"/>
      <c r="JD926" s="27"/>
      <c r="JE926" s="27"/>
      <c r="JF926" s="27"/>
      <c r="JG926" s="27"/>
      <c r="JH926" s="27"/>
      <c r="JI926" s="27"/>
      <c r="JJ926" s="27"/>
      <c r="JK926" s="27"/>
      <c r="JL926" s="27"/>
      <c r="JM926" s="27"/>
      <c r="JN926" s="27"/>
      <c r="JO926" s="27"/>
      <c r="JP926" s="27"/>
      <c r="JQ926" s="27"/>
      <c r="JR926" s="27"/>
      <c r="JS926" s="27"/>
      <c r="JT926" s="27"/>
      <c r="JU926" s="27"/>
      <c r="JV926" s="27"/>
      <c r="JW926" s="27"/>
      <c r="JX926" s="27"/>
      <c r="JY926" s="27"/>
      <c r="JZ926" s="27"/>
      <c r="KA926" s="27"/>
      <c r="KB926" s="27"/>
      <c r="KC926" s="27"/>
      <c r="KD926" s="27"/>
      <c r="KE926" s="27"/>
      <c r="KF926" s="27"/>
      <c r="KG926" s="27"/>
      <c r="KH926" s="27"/>
      <c r="KI926" s="27"/>
      <c r="KJ926" s="27"/>
      <c r="KK926" s="27"/>
      <c r="KL926" s="27"/>
      <c r="KM926" s="27"/>
      <c r="KN926" s="27"/>
      <c r="KO926" s="27"/>
      <c r="KP926" s="27"/>
      <c r="KQ926" s="27"/>
      <c r="KR926" s="27"/>
      <c r="KS926" s="27"/>
      <c r="KT926" s="27"/>
    </row>
    <row r="927" spans="1:306" ht="12.75">
      <c r="A927" s="27"/>
      <c r="B927" s="27"/>
      <c r="K927" s="14"/>
      <c r="R927" s="14"/>
      <c r="AA927" s="14"/>
      <c r="AH927" s="14"/>
      <c r="IY927" s="27"/>
      <c r="IZ927" s="27"/>
      <c r="JA927" s="27"/>
      <c r="JB927" s="27"/>
      <c r="JC927" s="27"/>
      <c r="JD927" s="27"/>
      <c r="JE927" s="27"/>
      <c r="JF927" s="27"/>
      <c r="JG927" s="27"/>
      <c r="JH927" s="27"/>
      <c r="JI927" s="27"/>
      <c r="JJ927" s="27"/>
      <c r="JK927" s="27"/>
      <c r="JL927" s="27"/>
      <c r="JM927" s="27"/>
      <c r="JN927" s="27"/>
      <c r="JO927" s="27"/>
      <c r="JP927" s="27"/>
      <c r="JQ927" s="27"/>
      <c r="JR927" s="27"/>
      <c r="JS927" s="27"/>
      <c r="JT927" s="27"/>
      <c r="JU927" s="27"/>
      <c r="JV927" s="27"/>
      <c r="JW927" s="27"/>
      <c r="JX927" s="27"/>
      <c r="JY927" s="27"/>
      <c r="JZ927" s="27"/>
      <c r="KA927" s="27"/>
      <c r="KB927" s="27"/>
      <c r="KC927" s="27"/>
      <c r="KD927" s="27"/>
      <c r="KE927" s="27"/>
      <c r="KF927" s="27"/>
      <c r="KG927" s="27"/>
      <c r="KH927" s="27"/>
      <c r="KI927" s="27"/>
      <c r="KJ927" s="27"/>
      <c r="KK927" s="27"/>
      <c r="KL927" s="27"/>
      <c r="KM927" s="27"/>
      <c r="KN927" s="27"/>
      <c r="KO927" s="27"/>
      <c r="KP927" s="27"/>
      <c r="KQ927" s="27"/>
      <c r="KR927" s="27"/>
      <c r="KS927" s="27"/>
      <c r="KT927" s="27"/>
    </row>
    <row r="928" spans="1:306" ht="12.75">
      <c r="A928" s="27"/>
      <c r="B928" s="27"/>
      <c r="K928" s="14"/>
      <c r="R928" s="14"/>
      <c r="AA928" s="14"/>
      <c r="AH928" s="14"/>
      <c r="IY928" s="27"/>
      <c r="IZ928" s="27"/>
      <c r="JA928" s="27"/>
      <c r="JB928" s="27"/>
      <c r="JC928" s="27"/>
      <c r="JD928" s="27"/>
      <c r="JE928" s="27"/>
      <c r="JF928" s="27"/>
      <c r="JG928" s="27"/>
      <c r="JH928" s="27"/>
      <c r="JI928" s="27"/>
      <c r="JJ928" s="27"/>
      <c r="JK928" s="27"/>
      <c r="JL928" s="27"/>
      <c r="JM928" s="27"/>
      <c r="JN928" s="27"/>
      <c r="JO928" s="27"/>
      <c r="JP928" s="27"/>
      <c r="JQ928" s="27"/>
      <c r="JR928" s="27"/>
      <c r="JS928" s="27"/>
      <c r="JT928" s="27"/>
      <c r="JU928" s="27"/>
      <c r="JV928" s="27"/>
      <c r="JW928" s="27"/>
      <c r="JX928" s="27"/>
      <c r="JY928" s="27"/>
      <c r="JZ928" s="27"/>
      <c r="KA928" s="27"/>
      <c r="KB928" s="27"/>
      <c r="KC928" s="27"/>
      <c r="KD928" s="27"/>
      <c r="KE928" s="27"/>
      <c r="KF928" s="27"/>
      <c r="KG928" s="27"/>
      <c r="KH928" s="27"/>
      <c r="KI928" s="27"/>
      <c r="KJ928" s="27"/>
      <c r="KK928" s="27"/>
      <c r="KL928" s="27"/>
      <c r="KM928" s="27"/>
      <c r="KN928" s="27"/>
      <c r="KO928" s="27"/>
      <c r="KP928" s="27"/>
      <c r="KQ928" s="27"/>
      <c r="KR928" s="27"/>
      <c r="KS928" s="27"/>
      <c r="KT928" s="27"/>
    </row>
    <row r="929" spans="1:306" ht="12.75">
      <c r="A929" s="27"/>
      <c r="B929" s="27"/>
      <c r="K929" s="14"/>
      <c r="R929" s="14"/>
      <c r="AA929" s="14"/>
      <c r="AH929" s="14"/>
      <c r="IY929" s="27"/>
      <c r="IZ929" s="27"/>
      <c r="JA929" s="27"/>
      <c r="JB929" s="27"/>
      <c r="JC929" s="27"/>
      <c r="JD929" s="27"/>
      <c r="JE929" s="27"/>
      <c r="JF929" s="27"/>
      <c r="JG929" s="27"/>
      <c r="JH929" s="27"/>
      <c r="JI929" s="27"/>
      <c r="JJ929" s="27"/>
      <c r="JK929" s="27"/>
      <c r="JL929" s="27"/>
      <c r="JM929" s="27"/>
      <c r="JN929" s="27"/>
      <c r="JO929" s="27"/>
      <c r="JP929" s="27"/>
      <c r="JQ929" s="27"/>
      <c r="JR929" s="27"/>
      <c r="JS929" s="27"/>
      <c r="JT929" s="27"/>
      <c r="JU929" s="27"/>
      <c r="JV929" s="27"/>
      <c r="JW929" s="27"/>
      <c r="JX929" s="27"/>
      <c r="JY929" s="27"/>
      <c r="JZ929" s="27"/>
      <c r="KA929" s="27"/>
      <c r="KB929" s="27"/>
      <c r="KC929" s="27"/>
      <c r="KD929" s="27"/>
      <c r="KE929" s="27"/>
      <c r="KF929" s="27"/>
      <c r="KG929" s="27"/>
      <c r="KH929" s="27"/>
      <c r="KI929" s="27"/>
      <c r="KJ929" s="27"/>
      <c r="KK929" s="27"/>
      <c r="KL929" s="27"/>
      <c r="KM929" s="27"/>
      <c r="KN929" s="27"/>
      <c r="KO929" s="27"/>
      <c r="KP929" s="27"/>
      <c r="KQ929" s="27"/>
      <c r="KR929" s="27"/>
      <c r="KS929" s="27"/>
      <c r="KT929" s="27"/>
    </row>
    <row r="930" spans="1:306" ht="12.75">
      <c r="A930" s="27"/>
      <c r="B930" s="27"/>
      <c r="K930" s="14"/>
      <c r="R930" s="14"/>
      <c r="AA930" s="14"/>
      <c r="AH930" s="14"/>
      <c r="IY930" s="27"/>
      <c r="IZ930" s="27"/>
      <c r="JA930" s="27"/>
      <c r="JB930" s="27"/>
      <c r="JC930" s="27"/>
      <c r="JD930" s="27"/>
      <c r="JE930" s="27"/>
      <c r="JF930" s="27"/>
      <c r="JG930" s="27"/>
      <c r="JH930" s="27"/>
      <c r="JI930" s="27"/>
      <c r="JJ930" s="27"/>
      <c r="JK930" s="27"/>
      <c r="JL930" s="27"/>
      <c r="JM930" s="27"/>
      <c r="JN930" s="27"/>
      <c r="JO930" s="27"/>
      <c r="JP930" s="27"/>
      <c r="JQ930" s="27"/>
      <c r="JR930" s="27"/>
      <c r="JS930" s="27"/>
      <c r="JT930" s="27"/>
      <c r="JU930" s="27"/>
      <c r="JV930" s="27"/>
      <c r="JW930" s="27"/>
      <c r="JX930" s="27"/>
      <c r="JY930" s="27"/>
      <c r="JZ930" s="27"/>
      <c r="KA930" s="27"/>
      <c r="KB930" s="27"/>
      <c r="KC930" s="27"/>
      <c r="KD930" s="27"/>
      <c r="KE930" s="27"/>
      <c r="KF930" s="27"/>
      <c r="KG930" s="27"/>
      <c r="KH930" s="27"/>
      <c r="KI930" s="27"/>
      <c r="KJ930" s="27"/>
      <c r="KK930" s="27"/>
      <c r="KL930" s="27"/>
      <c r="KM930" s="27"/>
      <c r="KN930" s="27"/>
      <c r="KO930" s="27"/>
      <c r="KP930" s="27"/>
      <c r="KQ930" s="27"/>
      <c r="KR930" s="27"/>
      <c r="KS930" s="27"/>
      <c r="KT930" s="27"/>
    </row>
    <row r="931" spans="1:306" ht="12.75">
      <c r="A931" s="27"/>
      <c r="B931" s="27"/>
      <c r="K931" s="14"/>
      <c r="R931" s="14"/>
      <c r="AA931" s="14"/>
      <c r="AH931" s="14"/>
      <c r="IY931" s="27"/>
      <c r="IZ931" s="27"/>
      <c r="JA931" s="27"/>
      <c r="JB931" s="27"/>
      <c r="JC931" s="27"/>
      <c r="JD931" s="27"/>
      <c r="JE931" s="27"/>
      <c r="JF931" s="27"/>
      <c r="JG931" s="27"/>
      <c r="JH931" s="27"/>
      <c r="JI931" s="27"/>
      <c r="JJ931" s="27"/>
      <c r="JK931" s="27"/>
      <c r="JL931" s="27"/>
      <c r="JM931" s="27"/>
      <c r="JN931" s="27"/>
      <c r="JO931" s="27"/>
      <c r="JP931" s="27"/>
      <c r="JQ931" s="27"/>
      <c r="JR931" s="27"/>
      <c r="JS931" s="27"/>
      <c r="JT931" s="27"/>
      <c r="JU931" s="27"/>
      <c r="JV931" s="27"/>
      <c r="JW931" s="27"/>
      <c r="JX931" s="27"/>
      <c r="JY931" s="27"/>
      <c r="JZ931" s="27"/>
      <c r="KA931" s="27"/>
      <c r="KB931" s="27"/>
      <c r="KC931" s="27"/>
      <c r="KD931" s="27"/>
      <c r="KE931" s="27"/>
      <c r="KF931" s="27"/>
      <c r="KG931" s="27"/>
      <c r="KH931" s="27"/>
      <c r="KI931" s="27"/>
      <c r="KJ931" s="27"/>
      <c r="KK931" s="27"/>
      <c r="KL931" s="27"/>
      <c r="KM931" s="27"/>
      <c r="KN931" s="27"/>
      <c r="KO931" s="27"/>
      <c r="KP931" s="27"/>
      <c r="KQ931" s="27"/>
      <c r="KR931" s="27"/>
      <c r="KS931" s="27"/>
      <c r="KT931" s="27"/>
    </row>
    <row r="932" spans="1:306" ht="12.75">
      <c r="A932" s="27"/>
      <c r="B932" s="27"/>
      <c r="K932" s="14"/>
      <c r="R932" s="14"/>
      <c r="AA932" s="14"/>
      <c r="AH932" s="14"/>
      <c r="IY932" s="27"/>
      <c r="IZ932" s="27"/>
      <c r="JA932" s="27"/>
      <c r="JB932" s="27"/>
      <c r="JC932" s="27"/>
      <c r="JD932" s="27"/>
      <c r="JE932" s="27"/>
      <c r="JF932" s="27"/>
      <c r="JG932" s="27"/>
      <c r="JH932" s="27"/>
      <c r="JI932" s="27"/>
      <c r="JJ932" s="27"/>
      <c r="JK932" s="27"/>
      <c r="JL932" s="27"/>
      <c r="JM932" s="27"/>
      <c r="JN932" s="27"/>
      <c r="JO932" s="27"/>
      <c r="JP932" s="27"/>
      <c r="JQ932" s="27"/>
      <c r="JR932" s="27"/>
      <c r="JS932" s="27"/>
      <c r="JT932" s="27"/>
      <c r="JU932" s="27"/>
      <c r="JV932" s="27"/>
      <c r="JW932" s="27"/>
      <c r="JX932" s="27"/>
      <c r="JY932" s="27"/>
      <c r="JZ932" s="27"/>
      <c r="KA932" s="27"/>
      <c r="KB932" s="27"/>
      <c r="KC932" s="27"/>
      <c r="KD932" s="27"/>
      <c r="KE932" s="27"/>
      <c r="KF932" s="27"/>
      <c r="KG932" s="27"/>
      <c r="KH932" s="27"/>
      <c r="KI932" s="27"/>
      <c r="KJ932" s="27"/>
      <c r="KK932" s="27"/>
      <c r="KL932" s="27"/>
      <c r="KM932" s="27"/>
      <c r="KN932" s="27"/>
      <c r="KO932" s="27"/>
      <c r="KP932" s="27"/>
      <c r="KQ932" s="27"/>
      <c r="KR932" s="27"/>
      <c r="KS932" s="27"/>
      <c r="KT932" s="27"/>
    </row>
    <row r="933" spans="1:306" ht="12.75">
      <c r="A933" s="27"/>
      <c r="B933" s="27"/>
      <c r="K933" s="14"/>
      <c r="R933" s="14"/>
      <c r="AA933" s="14"/>
      <c r="AH933" s="14"/>
      <c r="IY933" s="27"/>
      <c r="IZ933" s="27"/>
      <c r="JA933" s="27"/>
      <c r="JB933" s="27"/>
      <c r="JC933" s="27"/>
      <c r="JD933" s="27"/>
      <c r="JE933" s="27"/>
      <c r="JF933" s="27"/>
      <c r="JG933" s="27"/>
      <c r="JH933" s="27"/>
      <c r="JI933" s="27"/>
      <c r="JJ933" s="27"/>
      <c r="JK933" s="27"/>
      <c r="JL933" s="27"/>
      <c r="JM933" s="27"/>
      <c r="JN933" s="27"/>
      <c r="JO933" s="27"/>
      <c r="JP933" s="27"/>
      <c r="JQ933" s="27"/>
      <c r="JR933" s="27"/>
      <c r="JS933" s="27"/>
      <c r="JT933" s="27"/>
      <c r="JU933" s="27"/>
      <c r="JV933" s="27"/>
      <c r="JW933" s="27"/>
      <c r="JX933" s="27"/>
      <c r="JY933" s="27"/>
      <c r="JZ933" s="27"/>
      <c r="KA933" s="27"/>
      <c r="KB933" s="27"/>
      <c r="KC933" s="27"/>
      <c r="KD933" s="27"/>
      <c r="KE933" s="27"/>
      <c r="KF933" s="27"/>
      <c r="KG933" s="27"/>
      <c r="KH933" s="27"/>
      <c r="KI933" s="27"/>
      <c r="KJ933" s="27"/>
      <c r="KK933" s="27"/>
      <c r="KL933" s="27"/>
      <c r="KM933" s="27"/>
      <c r="KN933" s="27"/>
      <c r="KO933" s="27"/>
      <c r="KP933" s="27"/>
      <c r="KQ933" s="27"/>
      <c r="KR933" s="27"/>
      <c r="KS933" s="27"/>
      <c r="KT933" s="27"/>
    </row>
    <row r="934" spans="1:306" ht="12.75">
      <c r="A934" s="27"/>
      <c r="B934" s="27"/>
      <c r="K934" s="14"/>
      <c r="R934" s="14"/>
      <c r="AA934" s="14"/>
      <c r="AH934" s="14"/>
      <c r="IY934" s="27"/>
      <c r="IZ934" s="27"/>
      <c r="JA934" s="27"/>
      <c r="JB934" s="27"/>
      <c r="JC934" s="27"/>
      <c r="JD934" s="27"/>
      <c r="JE934" s="27"/>
      <c r="JF934" s="27"/>
      <c r="JG934" s="27"/>
      <c r="JH934" s="27"/>
      <c r="JI934" s="27"/>
      <c r="JJ934" s="27"/>
      <c r="JK934" s="27"/>
      <c r="JL934" s="27"/>
      <c r="JM934" s="27"/>
      <c r="JN934" s="27"/>
      <c r="JO934" s="27"/>
      <c r="JP934" s="27"/>
      <c r="JQ934" s="27"/>
      <c r="JR934" s="27"/>
      <c r="JS934" s="27"/>
      <c r="JT934" s="27"/>
      <c r="JU934" s="27"/>
      <c r="JV934" s="27"/>
      <c r="JW934" s="27"/>
      <c r="JX934" s="27"/>
      <c r="JY934" s="27"/>
      <c r="JZ934" s="27"/>
      <c r="KA934" s="27"/>
      <c r="KB934" s="27"/>
      <c r="KC934" s="27"/>
      <c r="KD934" s="27"/>
      <c r="KE934" s="27"/>
      <c r="KF934" s="27"/>
      <c r="KG934" s="27"/>
      <c r="KH934" s="27"/>
      <c r="KI934" s="27"/>
      <c r="KJ934" s="27"/>
      <c r="KK934" s="27"/>
      <c r="KL934" s="27"/>
      <c r="KM934" s="27"/>
      <c r="KN934" s="27"/>
      <c r="KO934" s="27"/>
      <c r="KP934" s="27"/>
      <c r="KQ934" s="27"/>
      <c r="KR934" s="27"/>
      <c r="KS934" s="27"/>
      <c r="KT934" s="27"/>
    </row>
    <row r="935" spans="1:306" ht="12.75">
      <c r="A935" s="27"/>
      <c r="B935" s="27"/>
      <c r="K935" s="14"/>
      <c r="R935" s="14"/>
      <c r="AA935" s="14"/>
      <c r="AH935" s="14"/>
      <c r="IY935" s="27"/>
      <c r="IZ935" s="27"/>
      <c r="JA935" s="27"/>
      <c r="JB935" s="27"/>
      <c r="JC935" s="27"/>
      <c r="JD935" s="27"/>
      <c r="JE935" s="27"/>
      <c r="JF935" s="27"/>
      <c r="JG935" s="27"/>
      <c r="JH935" s="27"/>
      <c r="JI935" s="27"/>
      <c r="JJ935" s="27"/>
      <c r="JK935" s="27"/>
      <c r="JL935" s="27"/>
      <c r="JM935" s="27"/>
      <c r="JN935" s="27"/>
      <c r="JO935" s="27"/>
      <c r="JP935" s="27"/>
      <c r="JQ935" s="27"/>
      <c r="JR935" s="27"/>
      <c r="JS935" s="27"/>
      <c r="JT935" s="27"/>
      <c r="JU935" s="27"/>
      <c r="JV935" s="27"/>
      <c r="JW935" s="27"/>
      <c r="JX935" s="27"/>
      <c r="JY935" s="27"/>
      <c r="JZ935" s="27"/>
      <c r="KA935" s="27"/>
      <c r="KB935" s="27"/>
      <c r="KC935" s="27"/>
      <c r="KD935" s="27"/>
      <c r="KE935" s="27"/>
      <c r="KF935" s="27"/>
      <c r="KG935" s="27"/>
      <c r="KH935" s="27"/>
      <c r="KI935" s="27"/>
      <c r="KJ935" s="27"/>
      <c r="KK935" s="27"/>
      <c r="KL935" s="27"/>
      <c r="KM935" s="27"/>
      <c r="KN935" s="27"/>
      <c r="KO935" s="27"/>
      <c r="KP935" s="27"/>
      <c r="KQ935" s="27"/>
      <c r="KR935" s="27"/>
      <c r="KS935" s="27"/>
      <c r="KT935" s="27"/>
    </row>
    <row r="936" spans="1:306" ht="12.75">
      <c r="A936" s="27"/>
      <c r="B936" s="27"/>
      <c r="K936" s="14"/>
      <c r="R936" s="14"/>
      <c r="AA936" s="14"/>
      <c r="AH936" s="14"/>
      <c r="IY936" s="27"/>
      <c r="IZ936" s="27"/>
      <c r="JA936" s="27"/>
      <c r="JB936" s="27"/>
      <c r="JC936" s="27"/>
      <c r="JD936" s="27"/>
      <c r="JE936" s="27"/>
      <c r="JF936" s="27"/>
      <c r="JG936" s="27"/>
      <c r="JH936" s="27"/>
      <c r="JI936" s="27"/>
      <c r="JJ936" s="27"/>
      <c r="JK936" s="27"/>
      <c r="JL936" s="27"/>
      <c r="JM936" s="27"/>
      <c r="JN936" s="27"/>
      <c r="JO936" s="27"/>
      <c r="JP936" s="27"/>
      <c r="JQ936" s="27"/>
      <c r="JR936" s="27"/>
      <c r="JS936" s="27"/>
      <c r="JT936" s="27"/>
      <c r="JU936" s="27"/>
      <c r="JV936" s="27"/>
      <c r="JW936" s="27"/>
      <c r="JX936" s="27"/>
      <c r="JY936" s="27"/>
      <c r="JZ936" s="27"/>
      <c r="KA936" s="27"/>
      <c r="KB936" s="27"/>
      <c r="KC936" s="27"/>
      <c r="KD936" s="27"/>
      <c r="KE936" s="27"/>
      <c r="KF936" s="27"/>
      <c r="KG936" s="27"/>
      <c r="KH936" s="27"/>
      <c r="KI936" s="27"/>
      <c r="KJ936" s="27"/>
      <c r="KK936" s="27"/>
      <c r="KL936" s="27"/>
      <c r="KM936" s="27"/>
      <c r="KN936" s="27"/>
      <c r="KO936" s="27"/>
      <c r="KP936" s="27"/>
      <c r="KQ936" s="27"/>
      <c r="KR936" s="27"/>
      <c r="KS936" s="27"/>
      <c r="KT936" s="27"/>
    </row>
    <row r="937" spans="1:306" ht="12.75">
      <c r="A937" s="27"/>
      <c r="B937" s="27"/>
      <c r="K937" s="14"/>
      <c r="R937" s="14"/>
      <c r="AA937" s="14"/>
      <c r="AH937" s="14"/>
      <c r="IY937" s="27"/>
      <c r="IZ937" s="27"/>
      <c r="JA937" s="27"/>
      <c r="JB937" s="27"/>
      <c r="JC937" s="27"/>
      <c r="JD937" s="27"/>
      <c r="JE937" s="27"/>
      <c r="JF937" s="27"/>
      <c r="JG937" s="27"/>
      <c r="JH937" s="27"/>
      <c r="JI937" s="27"/>
      <c r="JJ937" s="27"/>
      <c r="JK937" s="27"/>
      <c r="JL937" s="27"/>
      <c r="JM937" s="27"/>
      <c r="JN937" s="27"/>
      <c r="JO937" s="27"/>
      <c r="JP937" s="27"/>
      <c r="JQ937" s="27"/>
      <c r="JR937" s="27"/>
      <c r="JS937" s="27"/>
      <c r="JT937" s="27"/>
      <c r="JU937" s="27"/>
      <c r="JV937" s="27"/>
      <c r="JW937" s="27"/>
      <c r="JX937" s="27"/>
      <c r="JY937" s="27"/>
      <c r="JZ937" s="27"/>
      <c r="KA937" s="27"/>
      <c r="KB937" s="27"/>
      <c r="KC937" s="27"/>
      <c r="KD937" s="27"/>
      <c r="KE937" s="27"/>
      <c r="KF937" s="27"/>
      <c r="KG937" s="27"/>
      <c r="KH937" s="27"/>
      <c r="KI937" s="27"/>
      <c r="KJ937" s="27"/>
      <c r="KK937" s="27"/>
      <c r="KL937" s="27"/>
      <c r="KM937" s="27"/>
      <c r="KN937" s="27"/>
      <c r="KO937" s="27"/>
      <c r="KP937" s="27"/>
      <c r="KQ937" s="27"/>
      <c r="KR937" s="27"/>
      <c r="KS937" s="27"/>
      <c r="KT937" s="27"/>
    </row>
    <row r="938" spans="1:306" ht="12.75">
      <c r="A938" s="27"/>
      <c r="B938" s="27"/>
      <c r="K938" s="14"/>
      <c r="R938" s="14"/>
      <c r="AA938" s="14"/>
      <c r="AH938" s="14"/>
      <c r="IY938" s="27"/>
      <c r="IZ938" s="27"/>
      <c r="JA938" s="27"/>
      <c r="JB938" s="27"/>
      <c r="JC938" s="27"/>
      <c r="JD938" s="27"/>
      <c r="JE938" s="27"/>
      <c r="JF938" s="27"/>
      <c r="JG938" s="27"/>
      <c r="JH938" s="27"/>
      <c r="JI938" s="27"/>
      <c r="JJ938" s="27"/>
      <c r="JK938" s="27"/>
      <c r="JL938" s="27"/>
      <c r="JM938" s="27"/>
      <c r="JN938" s="27"/>
      <c r="JO938" s="27"/>
      <c r="JP938" s="27"/>
      <c r="JQ938" s="27"/>
      <c r="JR938" s="27"/>
      <c r="JS938" s="27"/>
      <c r="JT938" s="27"/>
      <c r="JU938" s="27"/>
      <c r="JV938" s="27"/>
      <c r="JW938" s="27"/>
      <c r="JX938" s="27"/>
      <c r="JY938" s="27"/>
      <c r="JZ938" s="27"/>
      <c r="KA938" s="27"/>
      <c r="KB938" s="27"/>
      <c r="KC938" s="27"/>
      <c r="KD938" s="27"/>
      <c r="KE938" s="27"/>
      <c r="KF938" s="27"/>
      <c r="KG938" s="27"/>
      <c r="KH938" s="27"/>
      <c r="KI938" s="27"/>
      <c r="KJ938" s="27"/>
      <c r="KK938" s="27"/>
      <c r="KL938" s="27"/>
      <c r="KM938" s="27"/>
      <c r="KN938" s="27"/>
      <c r="KO938" s="27"/>
      <c r="KP938" s="27"/>
      <c r="KQ938" s="27"/>
      <c r="KR938" s="27"/>
      <c r="KS938" s="27"/>
      <c r="KT938" s="27"/>
    </row>
    <row r="939" spans="1:306" ht="12.75">
      <c r="A939" s="27"/>
      <c r="B939" s="27"/>
      <c r="K939" s="14"/>
      <c r="R939" s="14"/>
      <c r="AA939" s="14"/>
      <c r="AH939" s="14"/>
      <c r="IY939" s="27"/>
      <c r="IZ939" s="27"/>
      <c r="JA939" s="27"/>
      <c r="JB939" s="27"/>
      <c r="JC939" s="27"/>
      <c r="JD939" s="27"/>
      <c r="JE939" s="27"/>
      <c r="JF939" s="27"/>
      <c r="JG939" s="27"/>
      <c r="JH939" s="27"/>
      <c r="JI939" s="27"/>
      <c r="JJ939" s="27"/>
      <c r="JK939" s="27"/>
      <c r="JL939" s="27"/>
      <c r="JM939" s="27"/>
      <c r="JN939" s="27"/>
      <c r="JO939" s="27"/>
      <c r="JP939" s="27"/>
      <c r="JQ939" s="27"/>
      <c r="JR939" s="27"/>
      <c r="JS939" s="27"/>
      <c r="JT939" s="27"/>
      <c r="JU939" s="27"/>
      <c r="JV939" s="27"/>
      <c r="JW939" s="27"/>
      <c r="JX939" s="27"/>
      <c r="JY939" s="27"/>
      <c r="JZ939" s="27"/>
      <c r="KA939" s="27"/>
      <c r="KB939" s="27"/>
      <c r="KC939" s="27"/>
      <c r="KD939" s="27"/>
      <c r="KE939" s="27"/>
      <c r="KF939" s="27"/>
      <c r="KG939" s="27"/>
      <c r="KH939" s="27"/>
      <c r="KI939" s="27"/>
      <c r="KJ939" s="27"/>
      <c r="KK939" s="27"/>
      <c r="KL939" s="27"/>
      <c r="KM939" s="27"/>
      <c r="KN939" s="27"/>
      <c r="KO939" s="27"/>
      <c r="KP939" s="27"/>
      <c r="KQ939" s="27"/>
      <c r="KR939" s="27"/>
      <c r="KS939" s="27"/>
      <c r="KT939" s="27"/>
    </row>
    <row r="940" spans="1:306" ht="12.75">
      <c r="A940" s="27"/>
      <c r="B940" s="27"/>
      <c r="K940" s="14"/>
      <c r="R940" s="14"/>
      <c r="AA940" s="14"/>
      <c r="AH940" s="14"/>
      <c r="IY940" s="27"/>
      <c r="IZ940" s="27"/>
      <c r="JA940" s="27"/>
      <c r="JB940" s="27"/>
      <c r="JC940" s="27"/>
      <c r="JD940" s="27"/>
      <c r="JE940" s="27"/>
      <c r="JF940" s="27"/>
      <c r="JG940" s="27"/>
      <c r="JH940" s="27"/>
      <c r="JI940" s="27"/>
      <c r="JJ940" s="27"/>
      <c r="JK940" s="27"/>
      <c r="JL940" s="27"/>
      <c r="JM940" s="27"/>
      <c r="JN940" s="27"/>
      <c r="JO940" s="27"/>
      <c r="JP940" s="27"/>
      <c r="JQ940" s="27"/>
      <c r="JR940" s="27"/>
      <c r="JS940" s="27"/>
      <c r="JT940" s="27"/>
      <c r="JU940" s="27"/>
      <c r="JV940" s="27"/>
      <c r="JW940" s="27"/>
      <c r="JX940" s="27"/>
      <c r="JY940" s="27"/>
      <c r="JZ940" s="27"/>
      <c r="KA940" s="27"/>
      <c r="KB940" s="27"/>
      <c r="KC940" s="27"/>
      <c r="KD940" s="27"/>
      <c r="KE940" s="27"/>
      <c r="KF940" s="27"/>
      <c r="KG940" s="27"/>
      <c r="KH940" s="27"/>
      <c r="KI940" s="27"/>
      <c r="KJ940" s="27"/>
      <c r="KK940" s="27"/>
      <c r="KL940" s="27"/>
      <c r="KM940" s="27"/>
      <c r="KN940" s="27"/>
      <c r="KO940" s="27"/>
      <c r="KP940" s="27"/>
      <c r="KQ940" s="27"/>
      <c r="KR940" s="27"/>
      <c r="KS940" s="27"/>
      <c r="KT940" s="27"/>
    </row>
    <row r="941" spans="1:306" ht="12.75">
      <c r="A941" s="27"/>
      <c r="B941" s="27"/>
      <c r="K941" s="14"/>
      <c r="R941" s="14"/>
      <c r="AA941" s="14"/>
      <c r="AH941" s="14"/>
      <c r="IY941" s="27"/>
      <c r="IZ941" s="27"/>
      <c r="JA941" s="27"/>
      <c r="JB941" s="27"/>
      <c r="JC941" s="27"/>
      <c r="JD941" s="27"/>
      <c r="JE941" s="27"/>
      <c r="JF941" s="27"/>
      <c r="JG941" s="27"/>
      <c r="JH941" s="27"/>
      <c r="JI941" s="27"/>
      <c r="JJ941" s="27"/>
      <c r="JK941" s="27"/>
      <c r="JL941" s="27"/>
      <c r="JM941" s="27"/>
      <c r="JN941" s="27"/>
      <c r="JO941" s="27"/>
      <c r="JP941" s="27"/>
      <c r="JQ941" s="27"/>
      <c r="JR941" s="27"/>
      <c r="JS941" s="27"/>
      <c r="JT941" s="27"/>
      <c r="JU941" s="27"/>
      <c r="JV941" s="27"/>
      <c r="JW941" s="27"/>
      <c r="JX941" s="27"/>
      <c r="JY941" s="27"/>
      <c r="JZ941" s="27"/>
      <c r="KA941" s="27"/>
      <c r="KB941" s="27"/>
      <c r="KC941" s="27"/>
      <c r="KD941" s="27"/>
      <c r="KE941" s="27"/>
      <c r="KF941" s="27"/>
      <c r="KG941" s="27"/>
      <c r="KH941" s="27"/>
      <c r="KI941" s="27"/>
      <c r="KJ941" s="27"/>
      <c r="KK941" s="27"/>
      <c r="KL941" s="27"/>
      <c r="KM941" s="27"/>
      <c r="KN941" s="27"/>
      <c r="KO941" s="27"/>
      <c r="KP941" s="27"/>
      <c r="KQ941" s="27"/>
      <c r="KR941" s="27"/>
      <c r="KS941" s="27"/>
      <c r="KT941" s="27"/>
    </row>
    <row r="942" spans="1:306" ht="12.75">
      <c r="A942" s="27"/>
      <c r="B942" s="27"/>
      <c r="K942" s="14"/>
      <c r="R942" s="14"/>
      <c r="AA942" s="14"/>
      <c r="AH942" s="14"/>
      <c r="IY942" s="27"/>
      <c r="IZ942" s="27"/>
      <c r="JA942" s="27"/>
      <c r="JB942" s="27"/>
      <c r="JC942" s="27"/>
      <c r="JD942" s="27"/>
      <c r="JE942" s="27"/>
      <c r="JF942" s="27"/>
      <c r="JG942" s="27"/>
      <c r="JH942" s="27"/>
      <c r="JI942" s="27"/>
      <c r="JJ942" s="27"/>
      <c r="JK942" s="27"/>
      <c r="JL942" s="27"/>
      <c r="JM942" s="27"/>
      <c r="JN942" s="27"/>
      <c r="JO942" s="27"/>
      <c r="JP942" s="27"/>
      <c r="JQ942" s="27"/>
      <c r="JR942" s="27"/>
      <c r="JS942" s="27"/>
      <c r="JT942" s="27"/>
      <c r="JU942" s="27"/>
      <c r="JV942" s="27"/>
      <c r="JW942" s="27"/>
      <c r="JX942" s="27"/>
      <c r="JY942" s="27"/>
      <c r="JZ942" s="27"/>
      <c r="KA942" s="27"/>
      <c r="KB942" s="27"/>
      <c r="KC942" s="27"/>
      <c r="KD942" s="27"/>
      <c r="KE942" s="27"/>
      <c r="KF942" s="27"/>
      <c r="KG942" s="27"/>
      <c r="KH942" s="27"/>
      <c r="KI942" s="27"/>
      <c r="KJ942" s="27"/>
      <c r="KK942" s="27"/>
      <c r="KL942" s="27"/>
      <c r="KM942" s="27"/>
      <c r="KN942" s="27"/>
      <c r="KO942" s="27"/>
      <c r="KP942" s="27"/>
      <c r="KQ942" s="27"/>
      <c r="KR942" s="27"/>
      <c r="KS942" s="27"/>
      <c r="KT942" s="27"/>
    </row>
    <row r="943" spans="1:306" ht="12.75">
      <c r="A943" s="27"/>
      <c r="B943" s="27"/>
      <c r="K943" s="14"/>
      <c r="R943" s="14"/>
      <c r="AA943" s="14"/>
      <c r="AH943" s="14"/>
      <c r="IY943" s="27"/>
      <c r="IZ943" s="27"/>
      <c r="JA943" s="27"/>
      <c r="JB943" s="27"/>
      <c r="JC943" s="27"/>
      <c r="JD943" s="27"/>
      <c r="JE943" s="27"/>
      <c r="JF943" s="27"/>
      <c r="JG943" s="27"/>
      <c r="JH943" s="27"/>
      <c r="JI943" s="27"/>
      <c r="JJ943" s="27"/>
      <c r="JK943" s="27"/>
      <c r="JL943" s="27"/>
      <c r="JM943" s="27"/>
      <c r="JN943" s="27"/>
      <c r="JO943" s="27"/>
      <c r="JP943" s="27"/>
      <c r="JQ943" s="27"/>
      <c r="JR943" s="27"/>
      <c r="JS943" s="27"/>
      <c r="JT943" s="27"/>
      <c r="JU943" s="27"/>
      <c r="JV943" s="27"/>
      <c r="JW943" s="27"/>
      <c r="JX943" s="27"/>
      <c r="JY943" s="27"/>
      <c r="JZ943" s="27"/>
      <c r="KA943" s="27"/>
      <c r="KB943" s="27"/>
      <c r="KC943" s="27"/>
      <c r="KD943" s="27"/>
      <c r="KE943" s="27"/>
      <c r="KF943" s="27"/>
      <c r="KG943" s="27"/>
      <c r="KH943" s="27"/>
      <c r="KI943" s="27"/>
      <c r="KJ943" s="27"/>
      <c r="KK943" s="27"/>
      <c r="KL943" s="27"/>
      <c r="KM943" s="27"/>
      <c r="KN943" s="27"/>
      <c r="KO943" s="27"/>
      <c r="KP943" s="27"/>
      <c r="KQ943" s="27"/>
      <c r="KR943" s="27"/>
      <c r="KS943" s="27"/>
      <c r="KT943" s="27"/>
    </row>
    <row r="944" spans="1:306" ht="12.75">
      <c r="A944" s="27"/>
      <c r="B944" s="27"/>
      <c r="K944" s="14"/>
      <c r="R944" s="14"/>
      <c r="AA944" s="14"/>
      <c r="AH944" s="14"/>
      <c r="IY944" s="27"/>
      <c r="IZ944" s="27"/>
      <c r="JA944" s="27"/>
      <c r="JB944" s="27"/>
      <c r="JC944" s="27"/>
      <c r="JD944" s="27"/>
      <c r="JE944" s="27"/>
      <c r="JF944" s="27"/>
      <c r="JG944" s="27"/>
      <c r="JH944" s="27"/>
      <c r="JI944" s="27"/>
      <c r="JJ944" s="27"/>
      <c r="JK944" s="27"/>
      <c r="JL944" s="27"/>
      <c r="JM944" s="27"/>
      <c r="JN944" s="27"/>
      <c r="JO944" s="27"/>
      <c r="JP944" s="27"/>
      <c r="JQ944" s="27"/>
      <c r="JR944" s="27"/>
      <c r="JS944" s="27"/>
      <c r="JT944" s="27"/>
      <c r="JU944" s="27"/>
      <c r="JV944" s="27"/>
      <c r="JW944" s="27"/>
      <c r="JX944" s="27"/>
      <c r="JY944" s="27"/>
      <c r="JZ944" s="27"/>
      <c r="KA944" s="27"/>
      <c r="KB944" s="27"/>
      <c r="KC944" s="27"/>
      <c r="KD944" s="27"/>
      <c r="KE944" s="27"/>
      <c r="KF944" s="27"/>
      <c r="KG944" s="27"/>
      <c r="KH944" s="27"/>
      <c r="KI944" s="27"/>
      <c r="KJ944" s="27"/>
      <c r="KK944" s="27"/>
      <c r="KL944" s="27"/>
      <c r="KM944" s="27"/>
      <c r="KN944" s="27"/>
      <c r="KO944" s="27"/>
      <c r="KP944" s="27"/>
      <c r="KQ944" s="27"/>
      <c r="KR944" s="27"/>
      <c r="KS944" s="27"/>
      <c r="KT944" s="27"/>
    </row>
    <row r="945" spans="1:306" ht="12.75">
      <c r="A945" s="27"/>
      <c r="B945" s="27"/>
      <c r="K945" s="14"/>
      <c r="R945" s="14"/>
      <c r="AA945" s="14"/>
      <c r="AH945" s="14"/>
      <c r="IY945" s="27"/>
      <c r="IZ945" s="27"/>
      <c r="JA945" s="27"/>
      <c r="JB945" s="27"/>
      <c r="JC945" s="27"/>
      <c r="JD945" s="27"/>
      <c r="JE945" s="27"/>
      <c r="JF945" s="27"/>
      <c r="JG945" s="27"/>
      <c r="JH945" s="27"/>
      <c r="JI945" s="27"/>
      <c r="JJ945" s="27"/>
      <c r="JK945" s="27"/>
      <c r="JL945" s="27"/>
      <c r="JM945" s="27"/>
      <c r="JN945" s="27"/>
      <c r="JO945" s="27"/>
      <c r="JP945" s="27"/>
      <c r="JQ945" s="27"/>
      <c r="JR945" s="27"/>
      <c r="JS945" s="27"/>
      <c r="JT945" s="27"/>
      <c r="JU945" s="27"/>
      <c r="JV945" s="27"/>
      <c r="JW945" s="27"/>
      <c r="JX945" s="27"/>
      <c r="JY945" s="27"/>
      <c r="JZ945" s="27"/>
      <c r="KA945" s="27"/>
      <c r="KB945" s="27"/>
      <c r="KC945" s="27"/>
      <c r="KD945" s="27"/>
      <c r="KE945" s="27"/>
      <c r="KF945" s="27"/>
      <c r="KG945" s="27"/>
      <c r="KH945" s="27"/>
      <c r="KI945" s="27"/>
      <c r="KJ945" s="27"/>
      <c r="KK945" s="27"/>
      <c r="KL945" s="27"/>
      <c r="KM945" s="27"/>
      <c r="KN945" s="27"/>
      <c r="KO945" s="27"/>
      <c r="KP945" s="27"/>
      <c r="KQ945" s="27"/>
      <c r="KR945" s="27"/>
      <c r="KS945" s="27"/>
      <c r="KT945" s="27"/>
    </row>
    <row r="946" spans="1:306" ht="12.75">
      <c r="A946" s="27"/>
      <c r="B946" s="27"/>
      <c r="K946" s="14"/>
      <c r="R946" s="14"/>
      <c r="AA946" s="14"/>
      <c r="AH946" s="14"/>
      <c r="IY946" s="27"/>
      <c r="IZ946" s="27"/>
      <c r="JA946" s="27"/>
      <c r="JB946" s="27"/>
      <c r="JC946" s="27"/>
      <c r="JD946" s="27"/>
      <c r="JE946" s="27"/>
      <c r="JF946" s="27"/>
      <c r="JG946" s="27"/>
      <c r="JH946" s="27"/>
      <c r="JI946" s="27"/>
      <c r="JJ946" s="27"/>
      <c r="JK946" s="27"/>
      <c r="JL946" s="27"/>
      <c r="JM946" s="27"/>
      <c r="JN946" s="27"/>
      <c r="JO946" s="27"/>
      <c r="JP946" s="27"/>
      <c r="JQ946" s="27"/>
      <c r="JR946" s="27"/>
      <c r="JS946" s="27"/>
      <c r="JT946" s="27"/>
      <c r="JU946" s="27"/>
      <c r="JV946" s="27"/>
      <c r="JW946" s="27"/>
      <c r="JX946" s="27"/>
      <c r="JY946" s="27"/>
      <c r="JZ946" s="27"/>
      <c r="KA946" s="27"/>
      <c r="KB946" s="27"/>
      <c r="KC946" s="27"/>
      <c r="KD946" s="27"/>
      <c r="KE946" s="27"/>
      <c r="KF946" s="27"/>
      <c r="KG946" s="27"/>
      <c r="KH946" s="27"/>
      <c r="KI946" s="27"/>
      <c r="KJ946" s="27"/>
      <c r="KK946" s="27"/>
      <c r="KL946" s="27"/>
      <c r="KM946" s="27"/>
      <c r="KN946" s="27"/>
      <c r="KO946" s="27"/>
      <c r="KP946" s="27"/>
      <c r="KQ946" s="27"/>
      <c r="KR946" s="27"/>
      <c r="KS946" s="27"/>
      <c r="KT946" s="27"/>
    </row>
    <row r="947" spans="1:306" ht="12.75">
      <c r="A947" s="27"/>
      <c r="B947" s="27"/>
      <c r="K947" s="14"/>
      <c r="R947" s="14"/>
      <c r="AA947" s="14"/>
      <c r="AH947" s="14"/>
      <c r="IY947" s="27"/>
      <c r="IZ947" s="27"/>
      <c r="JA947" s="27"/>
      <c r="JB947" s="27"/>
      <c r="JC947" s="27"/>
      <c r="JD947" s="27"/>
      <c r="JE947" s="27"/>
      <c r="JF947" s="27"/>
      <c r="JG947" s="27"/>
      <c r="JH947" s="27"/>
      <c r="JI947" s="27"/>
      <c r="JJ947" s="27"/>
      <c r="JK947" s="27"/>
      <c r="JL947" s="27"/>
      <c r="JM947" s="27"/>
      <c r="JN947" s="27"/>
      <c r="JO947" s="27"/>
      <c r="JP947" s="27"/>
      <c r="JQ947" s="27"/>
      <c r="JR947" s="27"/>
      <c r="JS947" s="27"/>
      <c r="JT947" s="27"/>
      <c r="JU947" s="27"/>
      <c r="JV947" s="27"/>
      <c r="JW947" s="27"/>
      <c r="JX947" s="27"/>
      <c r="JY947" s="27"/>
      <c r="JZ947" s="27"/>
      <c r="KA947" s="27"/>
      <c r="KB947" s="27"/>
      <c r="KC947" s="27"/>
      <c r="KD947" s="27"/>
      <c r="KE947" s="27"/>
      <c r="KF947" s="27"/>
      <c r="KG947" s="27"/>
      <c r="KH947" s="27"/>
      <c r="KI947" s="27"/>
      <c r="KJ947" s="27"/>
      <c r="KK947" s="27"/>
      <c r="KL947" s="27"/>
      <c r="KM947" s="27"/>
      <c r="KN947" s="27"/>
      <c r="KO947" s="27"/>
      <c r="KP947" s="27"/>
      <c r="KQ947" s="27"/>
      <c r="KR947" s="27"/>
      <c r="KS947" s="27"/>
      <c r="KT947" s="27"/>
    </row>
    <row r="948" spans="1:306" ht="12.75">
      <c r="A948" s="27"/>
      <c r="B948" s="27"/>
      <c r="K948" s="14"/>
      <c r="R948" s="14"/>
      <c r="AA948" s="14"/>
      <c r="AH948" s="14"/>
      <c r="IY948" s="27"/>
      <c r="IZ948" s="27"/>
      <c r="JA948" s="27"/>
      <c r="JB948" s="27"/>
      <c r="JC948" s="27"/>
      <c r="JD948" s="27"/>
      <c r="JE948" s="27"/>
      <c r="JF948" s="27"/>
      <c r="JG948" s="27"/>
      <c r="JH948" s="27"/>
      <c r="JI948" s="27"/>
      <c r="JJ948" s="27"/>
      <c r="JK948" s="27"/>
      <c r="JL948" s="27"/>
      <c r="JM948" s="27"/>
      <c r="JN948" s="27"/>
      <c r="JO948" s="27"/>
      <c r="JP948" s="27"/>
      <c r="JQ948" s="27"/>
      <c r="JR948" s="27"/>
      <c r="JS948" s="27"/>
      <c r="JT948" s="27"/>
      <c r="JU948" s="27"/>
      <c r="JV948" s="27"/>
      <c r="JW948" s="27"/>
      <c r="JX948" s="27"/>
      <c r="JY948" s="27"/>
      <c r="JZ948" s="27"/>
      <c r="KA948" s="27"/>
      <c r="KB948" s="27"/>
      <c r="KC948" s="27"/>
      <c r="KD948" s="27"/>
      <c r="KE948" s="27"/>
      <c r="KF948" s="27"/>
      <c r="KG948" s="27"/>
      <c r="KH948" s="27"/>
      <c r="KI948" s="27"/>
      <c r="KJ948" s="27"/>
      <c r="KK948" s="27"/>
      <c r="KL948" s="27"/>
      <c r="KM948" s="27"/>
      <c r="KN948" s="27"/>
      <c r="KO948" s="27"/>
      <c r="KP948" s="27"/>
      <c r="KQ948" s="27"/>
      <c r="KR948" s="27"/>
      <c r="KS948" s="27"/>
      <c r="KT948" s="27"/>
    </row>
    <row r="949" spans="1:306" ht="12.75">
      <c r="A949" s="27"/>
      <c r="B949" s="27"/>
      <c r="K949" s="14"/>
      <c r="R949" s="14"/>
      <c r="AA949" s="14"/>
      <c r="AH949" s="14"/>
      <c r="IY949" s="27"/>
      <c r="IZ949" s="27"/>
      <c r="JA949" s="27"/>
      <c r="JB949" s="27"/>
      <c r="JC949" s="27"/>
      <c r="JD949" s="27"/>
      <c r="JE949" s="27"/>
      <c r="JF949" s="27"/>
      <c r="JG949" s="27"/>
      <c r="JH949" s="27"/>
      <c r="JI949" s="27"/>
      <c r="JJ949" s="27"/>
      <c r="JK949" s="27"/>
      <c r="JL949" s="27"/>
      <c r="JM949" s="27"/>
      <c r="JN949" s="27"/>
      <c r="JO949" s="27"/>
      <c r="JP949" s="27"/>
      <c r="JQ949" s="27"/>
      <c r="JR949" s="27"/>
      <c r="JS949" s="27"/>
      <c r="JT949" s="27"/>
      <c r="JU949" s="27"/>
      <c r="JV949" s="27"/>
      <c r="JW949" s="27"/>
      <c r="JX949" s="27"/>
      <c r="JY949" s="27"/>
      <c r="JZ949" s="27"/>
      <c r="KA949" s="27"/>
      <c r="KB949" s="27"/>
      <c r="KC949" s="27"/>
      <c r="KD949" s="27"/>
      <c r="KE949" s="27"/>
      <c r="KF949" s="27"/>
      <c r="KG949" s="27"/>
      <c r="KH949" s="27"/>
      <c r="KI949" s="27"/>
      <c r="KJ949" s="27"/>
      <c r="KK949" s="27"/>
      <c r="KL949" s="27"/>
      <c r="KM949" s="27"/>
      <c r="KN949" s="27"/>
      <c r="KO949" s="27"/>
      <c r="KP949" s="27"/>
      <c r="KQ949" s="27"/>
      <c r="KR949" s="27"/>
      <c r="KS949" s="27"/>
      <c r="KT949" s="27"/>
    </row>
    <row r="950" spans="1:306" ht="12.75">
      <c r="A950" s="27"/>
      <c r="B950" s="27"/>
      <c r="K950" s="14"/>
      <c r="R950" s="14"/>
      <c r="AA950" s="14"/>
      <c r="AH950" s="14"/>
      <c r="IY950" s="27"/>
      <c r="IZ950" s="27"/>
      <c r="JA950" s="27"/>
      <c r="JB950" s="27"/>
      <c r="JC950" s="27"/>
      <c r="JD950" s="27"/>
      <c r="JE950" s="27"/>
      <c r="JF950" s="27"/>
      <c r="JG950" s="27"/>
      <c r="JH950" s="27"/>
      <c r="JI950" s="27"/>
      <c r="JJ950" s="27"/>
      <c r="JK950" s="27"/>
      <c r="JL950" s="27"/>
      <c r="JM950" s="27"/>
      <c r="JN950" s="27"/>
      <c r="JO950" s="27"/>
      <c r="JP950" s="27"/>
      <c r="JQ950" s="27"/>
      <c r="JR950" s="27"/>
      <c r="JS950" s="27"/>
      <c r="JT950" s="27"/>
      <c r="JU950" s="27"/>
      <c r="JV950" s="27"/>
      <c r="JW950" s="27"/>
      <c r="JX950" s="27"/>
      <c r="JY950" s="27"/>
      <c r="JZ950" s="27"/>
      <c r="KA950" s="27"/>
      <c r="KB950" s="27"/>
      <c r="KC950" s="27"/>
      <c r="KD950" s="27"/>
      <c r="KE950" s="27"/>
      <c r="KF950" s="27"/>
      <c r="KG950" s="27"/>
      <c r="KH950" s="27"/>
      <c r="KI950" s="27"/>
      <c r="KJ950" s="27"/>
      <c r="KK950" s="27"/>
      <c r="KL950" s="27"/>
      <c r="KM950" s="27"/>
      <c r="KN950" s="27"/>
      <c r="KO950" s="27"/>
      <c r="KP950" s="27"/>
      <c r="KQ950" s="27"/>
      <c r="KR950" s="27"/>
      <c r="KS950" s="27"/>
      <c r="KT950" s="27"/>
    </row>
    <row r="951" spans="1:306" ht="12.75">
      <c r="A951" s="27"/>
      <c r="B951" s="27"/>
      <c r="K951" s="14"/>
      <c r="R951" s="14"/>
      <c r="AA951" s="14"/>
      <c r="AH951" s="14"/>
      <c r="IY951" s="27"/>
      <c r="IZ951" s="27"/>
      <c r="JA951" s="27"/>
      <c r="JB951" s="27"/>
      <c r="JC951" s="27"/>
      <c r="JD951" s="27"/>
      <c r="JE951" s="27"/>
      <c r="JF951" s="27"/>
      <c r="JG951" s="27"/>
      <c r="JH951" s="27"/>
      <c r="JI951" s="27"/>
      <c r="JJ951" s="27"/>
      <c r="JK951" s="27"/>
      <c r="JL951" s="27"/>
      <c r="JM951" s="27"/>
      <c r="JN951" s="27"/>
      <c r="JO951" s="27"/>
      <c r="JP951" s="27"/>
      <c r="JQ951" s="27"/>
      <c r="JR951" s="27"/>
      <c r="JS951" s="27"/>
      <c r="JT951" s="27"/>
      <c r="JU951" s="27"/>
      <c r="JV951" s="27"/>
      <c r="JW951" s="27"/>
      <c r="JX951" s="27"/>
      <c r="JY951" s="27"/>
      <c r="JZ951" s="27"/>
      <c r="KA951" s="27"/>
      <c r="KB951" s="27"/>
      <c r="KC951" s="27"/>
      <c r="KD951" s="27"/>
      <c r="KE951" s="27"/>
      <c r="KF951" s="27"/>
      <c r="KG951" s="27"/>
      <c r="KH951" s="27"/>
      <c r="KI951" s="27"/>
      <c r="KJ951" s="27"/>
      <c r="KK951" s="27"/>
      <c r="KL951" s="27"/>
      <c r="KM951" s="27"/>
      <c r="KN951" s="27"/>
      <c r="KO951" s="27"/>
      <c r="KP951" s="27"/>
      <c r="KQ951" s="27"/>
      <c r="KR951" s="27"/>
      <c r="KS951" s="27"/>
      <c r="KT951" s="27"/>
    </row>
    <row r="952" spans="1:306" ht="12.75">
      <c r="A952" s="27"/>
      <c r="B952" s="27"/>
      <c r="K952" s="14"/>
      <c r="R952" s="14"/>
      <c r="AA952" s="14"/>
      <c r="AH952" s="14"/>
      <c r="IY952" s="27"/>
      <c r="IZ952" s="27"/>
      <c r="JA952" s="27"/>
      <c r="JB952" s="27"/>
      <c r="JC952" s="27"/>
      <c r="JD952" s="27"/>
      <c r="JE952" s="27"/>
      <c r="JF952" s="27"/>
      <c r="JG952" s="27"/>
      <c r="JH952" s="27"/>
      <c r="JI952" s="27"/>
      <c r="JJ952" s="27"/>
      <c r="JK952" s="27"/>
      <c r="JL952" s="27"/>
      <c r="JM952" s="27"/>
      <c r="JN952" s="27"/>
      <c r="JO952" s="27"/>
      <c r="JP952" s="27"/>
      <c r="JQ952" s="27"/>
      <c r="JR952" s="27"/>
      <c r="JS952" s="27"/>
      <c r="JT952" s="27"/>
      <c r="JU952" s="27"/>
      <c r="JV952" s="27"/>
      <c r="JW952" s="27"/>
      <c r="JX952" s="27"/>
      <c r="JY952" s="27"/>
      <c r="JZ952" s="27"/>
      <c r="KA952" s="27"/>
      <c r="KB952" s="27"/>
      <c r="KC952" s="27"/>
      <c r="KD952" s="27"/>
      <c r="KE952" s="27"/>
      <c r="KF952" s="27"/>
      <c r="KG952" s="27"/>
      <c r="KH952" s="27"/>
      <c r="KI952" s="27"/>
      <c r="KJ952" s="27"/>
      <c r="KK952" s="27"/>
      <c r="KL952" s="27"/>
      <c r="KM952" s="27"/>
      <c r="KN952" s="27"/>
      <c r="KO952" s="27"/>
      <c r="KP952" s="27"/>
      <c r="KQ952" s="27"/>
      <c r="KR952" s="27"/>
      <c r="KS952" s="27"/>
      <c r="KT952" s="27"/>
    </row>
    <row r="953" spans="1:306" ht="12.75">
      <c r="A953" s="27"/>
      <c r="B953" s="27"/>
      <c r="K953" s="14"/>
      <c r="R953" s="14"/>
      <c r="AA953" s="14"/>
      <c r="AH953" s="14"/>
      <c r="IY953" s="27"/>
      <c r="IZ953" s="27"/>
      <c r="JA953" s="27"/>
      <c r="JB953" s="27"/>
      <c r="JC953" s="27"/>
      <c r="JD953" s="27"/>
      <c r="JE953" s="27"/>
      <c r="JF953" s="27"/>
      <c r="JG953" s="27"/>
      <c r="JH953" s="27"/>
      <c r="JI953" s="27"/>
      <c r="JJ953" s="27"/>
      <c r="JK953" s="27"/>
      <c r="JL953" s="27"/>
      <c r="JM953" s="27"/>
      <c r="JN953" s="27"/>
      <c r="JO953" s="27"/>
      <c r="JP953" s="27"/>
      <c r="JQ953" s="27"/>
      <c r="JR953" s="27"/>
      <c r="JS953" s="27"/>
      <c r="JT953" s="27"/>
      <c r="JU953" s="27"/>
      <c r="JV953" s="27"/>
      <c r="JW953" s="27"/>
      <c r="JX953" s="27"/>
      <c r="JY953" s="27"/>
      <c r="JZ953" s="27"/>
      <c r="KA953" s="27"/>
      <c r="KB953" s="27"/>
      <c r="KC953" s="27"/>
      <c r="KD953" s="27"/>
      <c r="KE953" s="27"/>
      <c r="KF953" s="27"/>
      <c r="KG953" s="27"/>
      <c r="KH953" s="27"/>
      <c r="KI953" s="27"/>
      <c r="KJ953" s="27"/>
      <c r="KK953" s="27"/>
      <c r="KL953" s="27"/>
      <c r="KM953" s="27"/>
      <c r="KN953" s="27"/>
      <c r="KO953" s="27"/>
      <c r="KP953" s="27"/>
      <c r="KQ953" s="27"/>
      <c r="KR953" s="27"/>
      <c r="KS953" s="27"/>
      <c r="KT953" s="27"/>
    </row>
    <row r="954" spans="1:306" ht="12.75">
      <c r="A954" s="27"/>
      <c r="B954" s="27"/>
      <c r="K954" s="14"/>
      <c r="R954" s="14"/>
      <c r="AA954" s="14"/>
      <c r="AH954" s="14"/>
      <c r="IY954" s="27"/>
      <c r="IZ954" s="27"/>
      <c r="JA954" s="27"/>
      <c r="JB954" s="27"/>
      <c r="JC954" s="27"/>
      <c r="JD954" s="27"/>
      <c r="JE954" s="27"/>
      <c r="JF954" s="27"/>
      <c r="JG954" s="27"/>
      <c r="JH954" s="27"/>
      <c r="JI954" s="27"/>
      <c r="JJ954" s="27"/>
      <c r="JK954" s="27"/>
      <c r="JL954" s="27"/>
      <c r="JM954" s="27"/>
      <c r="JN954" s="27"/>
      <c r="JO954" s="27"/>
      <c r="JP954" s="27"/>
      <c r="JQ954" s="27"/>
      <c r="JR954" s="27"/>
      <c r="JS954" s="27"/>
      <c r="JT954" s="27"/>
      <c r="JU954" s="27"/>
      <c r="JV954" s="27"/>
      <c r="JW954" s="27"/>
      <c r="JX954" s="27"/>
      <c r="JY954" s="27"/>
      <c r="JZ954" s="27"/>
      <c r="KA954" s="27"/>
      <c r="KB954" s="27"/>
      <c r="KC954" s="27"/>
      <c r="KD954" s="27"/>
      <c r="KE954" s="27"/>
      <c r="KF954" s="27"/>
      <c r="KG954" s="27"/>
      <c r="KH954" s="27"/>
      <c r="KI954" s="27"/>
      <c r="KJ954" s="27"/>
      <c r="KK954" s="27"/>
      <c r="KL954" s="27"/>
      <c r="KM954" s="27"/>
      <c r="KN954" s="27"/>
      <c r="KO954" s="27"/>
      <c r="KP954" s="27"/>
      <c r="KQ954" s="27"/>
      <c r="KR954" s="27"/>
      <c r="KS954" s="27"/>
      <c r="KT954" s="27"/>
    </row>
    <row r="955" spans="1:306" ht="12.75">
      <c r="A955" s="27"/>
      <c r="B955" s="27"/>
      <c r="K955" s="14"/>
      <c r="R955" s="14"/>
      <c r="AA955" s="14"/>
      <c r="AH955" s="14"/>
      <c r="IY955" s="27"/>
      <c r="IZ955" s="27"/>
      <c r="JA955" s="27"/>
      <c r="JB955" s="27"/>
      <c r="JC955" s="27"/>
      <c r="JD955" s="27"/>
      <c r="JE955" s="27"/>
      <c r="JF955" s="27"/>
      <c r="JG955" s="27"/>
      <c r="JH955" s="27"/>
      <c r="JI955" s="27"/>
      <c r="JJ955" s="27"/>
      <c r="JK955" s="27"/>
      <c r="JL955" s="27"/>
      <c r="JM955" s="27"/>
      <c r="JN955" s="27"/>
      <c r="JO955" s="27"/>
      <c r="JP955" s="27"/>
      <c r="JQ955" s="27"/>
      <c r="JR955" s="27"/>
      <c r="JS955" s="27"/>
      <c r="JT955" s="27"/>
      <c r="JU955" s="27"/>
      <c r="JV955" s="27"/>
      <c r="JW955" s="27"/>
      <c r="JX955" s="27"/>
      <c r="JY955" s="27"/>
      <c r="JZ955" s="27"/>
      <c r="KA955" s="27"/>
      <c r="KB955" s="27"/>
      <c r="KC955" s="27"/>
      <c r="KD955" s="27"/>
      <c r="KE955" s="27"/>
      <c r="KF955" s="27"/>
      <c r="KG955" s="27"/>
      <c r="KH955" s="27"/>
      <c r="KI955" s="27"/>
      <c r="KJ955" s="27"/>
      <c r="KK955" s="27"/>
      <c r="KL955" s="27"/>
      <c r="KM955" s="27"/>
      <c r="KN955" s="27"/>
      <c r="KO955" s="27"/>
      <c r="KP955" s="27"/>
      <c r="KQ955" s="27"/>
      <c r="KR955" s="27"/>
      <c r="KS955" s="27"/>
      <c r="KT955" s="27"/>
    </row>
    <row r="956" spans="1:306" ht="12.75">
      <c r="A956" s="27"/>
      <c r="B956" s="27"/>
      <c r="K956" s="14"/>
      <c r="R956" s="14"/>
      <c r="AA956" s="14"/>
      <c r="AH956" s="14"/>
      <c r="IY956" s="27"/>
      <c r="IZ956" s="27"/>
      <c r="JA956" s="27"/>
      <c r="JB956" s="27"/>
      <c r="JC956" s="27"/>
      <c r="JD956" s="27"/>
      <c r="JE956" s="27"/>
      <c r="JF956" s="27"/>
      <c r="JG956" s="27"/>
      <c r="JH956" s="27"/>
      <c r="JI956" s="27"/>
      <c r="JJ956" s="27"/>
      <c r="JK956" s="27"/>
      <c r="JL956" s="27"/>
      <c r="JM956" s="27"/>
      <c r="JN956" s="27"/>
      <c r="JO956" s="27"/>
      <c r="JP956" s="27"/>
      <c r="JQ956" s="27"/>
      <c r="JR956" s="27"/>
      <c r="JS956" s="27"/>
      <c r="JT956" s="27"/>
      <c r="JU956" s="27"/>
      <c r="JV956" s="27"/>
      <c r="JW956" s="27"/>
      <c r="JX956" s="27"/>
      <c r="JY956" s="27"/>
      <c r="JZ956" s="27"/>
      <c r="KA956" s="27"/>
      <c r="KB956" s="27"/>
      <c r="KC956" s="27"/>
      <c r="KD956" s="27"/>
      <c r="KE956" s="27"/>
      <c r="KF956" s="27"/>
      <c r="KG956" s="27"/>
      <c r="KH956" s="27"/>
      <c r="KI956" s="27"/>
      <c r="KJ956" s="27"/>
      <c r="KK956" s="27"/>
      <c r="KL956" s="27"/>
      <c r="KM956" s="27"/>
      <c r="KN956" s="27"/>
      <c r="KO956" s="27"/>
      <c r="KP956" s="27"/>
      <c r="KQ956" s="27"/>
      <c r="KR956" s="27"/>
      <c r="KS956" s="27"/>
      <c r="KT956" s="27"/>
    </row>
    <row r="957" spans="1:306" ht="12.75">
      <c r="A957" s="27"/>
      <c r="B957" s="27"/>
      <c r="K957" s="14"/>
      <c r="R957" s="14"/>
      <c r="AA957" s="14"/>
      <c r="AH957" s="14"/>
      <c r="IY957" s="27"/>
      <c r="IZ957" s="27"/>
      <c r="JA957" s="27"/>
      <c r="JB957" s="27"/>
      <c r="JC957" s="27"/>
      <c r="JD957" s="27"/>
      <c r="JE957" s="27"/>
      <c r="JF957" s="27"/>
      <c r="JG957" s="27"/>
      <c r="JH957" s="27"/>
      <c r="JI957" s="27"/>
      <c r="JJ957" s="27"/>
      <c r="JK957" s="27"/>
      <c r="JL957" s="27"/>
      <c r="JM957" s="27"/>
      <c r="JN957" s="27"/>
      <c r="JO957" s="27"/>
      <c r="JP957" s="27"/>
      <c r="JQ957" s="27"/>
      <c r="JR957" s="27"/>
      <c r="JS957" s="27"/>
      <c r="JT957" s="27"/>
      <c r="JU957" s="27"/>
      <c r="JV957" s="27"/>
      <c r="JW957" s="27"/>
      <c r="JX957" s="27"/>
      <c r="JY957" s="27"/>
      <c r="JZ957" s="27"/>
      <c r="KA957" s="27"/>
      <c r="KB957" s="27"/>
      <c r="KC957" s="27"/>
      <c r="KD957" s="27"/>
      <c r="KE957" s="27"/>
      <c r="KF957" s="27"/>
      <c r="KG957" s="27"/>
      <c r="KH957" s="27"/>
      <c r="KI957" s="27"/>
      <c r="KJ957" s="27"/>
      <c r="KK957" s="27"/>
      <c r="KL957" s="27"/>
      <c r="KM957" s="27"/>
      <c r="KN957" s="27"/>
      <c r="KO957" s="27"/>
      <c r="KP957" s="27"/>
      <c r="KQ957" s="27"/>
      <c r="KR957" s="27"/>
      <c r="KS957" s="27"/>
      <c r="KT957" s="27"/>
    </row>
    <row r="958" spans="1:306" ht="12.75">
      <c r="A958" s="27"/>
      <c r="B958" s="27"/>
      <c r="K958" s="14"/>
      <c r="R958" s="14"/>
      <c r="AA958" s="14"/>
      <c r="AH958" s="14"/>
      <c r="IY958" s="27"/>
      <c r="IZ958" s="27"/>
      <c r="JA958" s="27"/>
      <c r="JB958" s="27"/>
      <c r="JC958" s="27"/>
      <c r="JD958" s="27"/>
      <c r="JE958" s="27"/>
      <c r="JF958" s="27"/>
      <c r="JG958" s="27"/>
      <c r="JH958" s="27"/>
      <c r="JI958" s="27"/>
      <c r="JJ958" s="27"/>
      <c r="JK958" s="27"/>
      <c r="JL958" s="27"/>
      <c r="JM958" s="27"/>
      <c r="JN958" s="27"/>
      <c r="JO958" s="27"/>
      <c r="JP958" s="27"/>
      <c r="JQ958" s="27"/>
      <c r="JR958" s="27"/>
      <c r="JS958" s="27"/>
      <c r="JT958" s="27"/>
      <c r="JU958" s="27"/>
      <c r="JV958" s="27"/>
      <c r="JW958" s="27"/>
      <c r="JX958" s="27"/>
      <c r="JY958" s="27"/>
      <c r="JZ958" s="27"/>
      <c r="KA958" s="27"/>
      <c r="KB958" s="27"/>
      <c r="KC958" s="27"/>
      <c r="KD958" s="27"/>
      <c r="KE958" s="27"/>
      <c r="KF958" s="27"/>
      <c r="KG958" s="27"/>
      <c r="KH958" s="27"/>
      <c r="KI958" s="27"/>
      <c r="KJ958" s="27"/>
      <c r="KK958" s="27"/>
      <c r="KL958" s="27"/>
      <c r="KM958" s="27"/>
      <c r="KN958" s="27"/>
      <c r="KO958" s="27"/>
      <c r="KP958" s="27"/>
      <c r="KQ958" s="27"/>
      <c r="KR958" s="27"/>
      <c r="KS958" s="27"/>
      <c r="KT958" s="27"/>
    </row>
    <row r="959" spans="1:306" ht="12.75">
      <c r="A959" s="27"/>
      <c r="B959" s="27"/>
      <c r="K959" s="14"/>
      <c r="R959" s="14"/>
      <c r="AA959" s="14"/>
      <c r="AH959" s="14"/>
      <c r="IY959" s="27"/>
      <c r="IZ959" s="27"/>
      <c r="JA959" s="27"/>
      <c r="JB959" s="27"/>
      <c r="JC959" s="27"/>
      <c r="JD959" s="27"/>
      <c r="JE959" s="27"/>
      <c r="JF959" s="27"/>
      <c r="JG959" s="27"/>
      <c r="JH959" s="27"/>
      <c r="JI959" s="27"/>
      <c r="JJ959" s="27"/>
      <c r="JK959" s="27"/>
      <c r="JL959" s="27"/>
      <c r="JM959" s="27"/>
      <c r="JN959" s="27"/>
      <c r="JO959" s="27"/>
      <c r="JP959" s="27"/>
      <c r="JQ959" s="27"/>
      <c r="JR959" s="27"/>
      <c r="JS959" s="27"/>
      <c r="JT959" s="27"/>
      <c r="JU959" s="27"/>
      <c r="JV959" s="27"/>
      <c r="JW959" s="27"/>
      <c r="JX959" s="27"/>
      <c r="JY959" s="27"/>
      <c r="JZ959" s="27"/>
      <c r="KA959" s="27"/>
      <c r="KB959" s="27"/>
      <c r="KC959" s="27"/>
      <c r="KD959" s="27"/>
      <c r="KE959" s="27"/>
      <c r="KF959" s="27"/>
      <c r="KG959" s="27"/>
      <c r="KH959" s="27"/>
      <c r="KI959" s="27"/>
      <c r="KJ959" s="27"/>
      <c r="KK959" s="27"/>
      <c r="KL959" s="27"/>
      <c r="KM959" s="27"/>
      <c r="KN959" s="27"/>
      <c r="KO959" s="27"/>
      <c r="KP959" s="27"/>
      <c r="KQ959" s="27"/>
      <c r="KR959" s="27"/>
      <c r="KS959" s="27"/>
      <c r="KT959" s="27"/>
    </row>
    <row r="960" spans="1:306" ht="12.75">
      <c r="A960" s="27"/>
      <c r="B960" s="27"/>
      <c r="K960" s="14"/>
      <c r="R960" s="14"/>
      <c r="AA960" s="14"/>
      <c r="AH960" s="14"/>
      <c r="IY960" s="27"/>
      <c r="IZ960" s="27"/>
      <c r="JA960" s="27"/>
      <c r="JB960" s="27"/>
      <c r="JC960" s="27"/>
      <c r="JD960" s="27"/>
      <c r="JE960" s="27"/>
      <c r="JF960" s="27"/>
      <c r="JG960" s="27"/>
      <c r="JH960" s="27"/>
      <c r="JI960" s="27"/>
      <c r="JJ960" s="27"/>
      <c r="JK960" s="27"/>
      <c r="JL960" s="27"/>
      <c r="JM960" s="27"/>
      <c r="JN960" s="27"/>
      <c r="JO960" s="27"/>
      <c r="JP960" s="27"/>
      <c r="JQ960" s="27"/>
      <c r="JR960" s="27"/>
      <c r="JS960" s="27"/>
      <c r="JT960" s="27"/>
      <c r="JU960" s="27"/>
      <c r="JV960" s="27"/>
      <c r="JW960" s="27"/>
      <c r="JX960" s="27"/>
      <c r="JY960" s="27"/>
      <c r="JZ960" s="27"/>
      <c r="KA960" s="27"/>
      <c r="KB960" s="27"/>
      <c r="KC960" s="27"/>
      <c r="KD960" s="27"/>
      <c r="KE960" s="27"/>
      <c r="KF960" s="27"/>
      <c r="KG960" s="27"/>
      <c r="KH960" s="27"/>
      <c r="KI960" s="27"/>
      <c r="KJ960" s="27"/>
      <c r="KK960" s="27"/>
      <c r="KL960" s="27"/>
      <c r="KM960" s="27"/>
      <c r="KN960" s="27"/>
      <c r="KO960" s="27"/>
      <c r="KP960" s="27"/>
      <c r="KQ960" s="27"/>
      <c r="KR960" s="27"/>
      <c r="KS960" s="27"/>
      <c r="KT960" s="27"/>
    </row>
    <row r="961" spans="1:306" ht="12.75">
      <c r="A961" s="27"/>
      <c r="B961" s="27"/>
      <c r="K961" s="14"/>
      <c r="R961" s="14"/>
      <c r="AA961" s="14"/>
      <c r="AH961" s="14"/>
      <c r="IY961" s="27"/>
      <c r="IZ961" s="27"/>
      <c r="JA961" s="27"/>
      <c r="JB961" s="27"/>
      <c r="JC961" s="27"/>
      <c r="JD961" s="27"/>
      <c r="JE961" s="27"/>
      <c r="JF961" s="27"/>
      <c r="JG961" s="27"/>
      <c r="JH961" s="27"/>
      <c r="JI961" s="27"/>
      <c r="JJ961" s="27"/>
      <c r="JK961" s="27"/>
      <c r="JL961" s="27"/>
      <c r="JM961" s="27"/>
      <c r="JN961" s="27"/>
      <c r="JO961" s="27"/>
      <c r="JP961" s="27"/>
      <c r="JQ961" s="27"/>
      <c r="JR961" s="27"/>
      <c r="JS961" s="27"/>
      <c r="JT961" s="27"/>
      <c r="JU961" s="27"/>
      <c r="JV961" s="27"/>
      <c r="JW961" s="27"/>
      <c r="JX961" s="27"/>
      <c r="JY961" s="27"/>
      <c r="JZ961" s="27"/>
      <c r="KA961" s="27"/>
      <c r="KB961" s="27"/>
      <c r="KC961" s="27"/>
      <c r="KD961" s="27"/>
      <c r="KE961" s="27"/>
      <c r="KF961" s="27"/>
      <c r="KG961" s="27"/>
      <c r="KH961" s="27"/>
      <c r="KI961" s="27"/>
      <c r="KJ961" s="27"/>
      <c r="KK961" s="27"/>
      <c r="KL961" s="27"/>
      <c r="KM961" s="27"/>
      <c r="KN961" s="27"/>
      <c r="KO961" s="27"/>
      <c r="KP961" s="27"/>
      <c r="KQ961" s="27"/>
      <c r="KR961" s="27"/>
      <c r="KS961" s="27"/>
      <c r="KT961" s="27"/>
    </row>
    <row r="962" spans="1:306" ht="12.75">
      <c r="A962" s="27"/>
      <c r="B962" s="27"/>
      <c r="K962" s="14"/>
      <c r="R962" s="14"/>
      <c r="AA962" s="14"/>
      <c r="AH962" s="14"/>
      <c r="IY962" s="27"/>
      <c r="IZ962" s="27"/>
      <c r="JA962" s="27"/>
      <c r="JB962" s="27"/>
      <c r="JC962" s="27"/>
      <c r="JD962" s="27"/>
      <c r="JE962" s="27"/>
      <c r="JF962" s="27"/>
      <c r="JG962" s="27"/>
      <c r="JH962" s="27"/>
      <c r="JI962" s="27"/>
      <c r="JJ962" s="27"/>
      <c r="JK962" s="27"/>
      <c r="JL962" s="27"/>
      <c r="JM962" s="27"/>
      <c r="JN962" s="27"/>
      <c r="JO962" s="27"/>
      <c r="JP962" s="27"/>
      <c r="JQ962" s="27"/>
      <c r="JR962" s="27"/>
      <c r="JS962" s="27"/>
      <c r="JT962" s="27"/>
      <c r="JU962" s="27"/>
      <c r="JV962" s="27"/>
      <c r="JW962" s="27"/>
      <c r="JX962" s="27"/>
      <c r="JY962" s="27"/>
      <c r="JZ962" s="27"/>
      <c r="KA962" s="27"/>
      <c r="KB962" s="27"/>
      <c r="KC962" s="27"/>
      <c r="KD962" s="27"/>
      <c r="KE962" s="27"/>
      <c r="KF962" s="27"/>
      <c r="KG962" s="27"/>
      <c r="KH962" s="27"/>
      <c r="KI962" s="27"/>
      <c r="KJ962" s="27"/>
      <c r="KK962" s="27"/>
      <c r="KL962" s="27"/>
      <c r="KM962" s="27"/>
      <c r="KN962" s="27"/>
      <c r="KO962" s="27"/>
      <c r="KP962" s="27"/>
      <c r="KQ962" s="27"/>
      <c r="KR962" s="27"/>
      <c r="KS962" s="27"/>
      <c r="KT962" s="27"/>
    </row>
    <row r="963" spans="1:306" ht="12.75">
      <c r="A963" s="27"/>
      <c r="B963" s="27"/>
      <c r="K963" s="14"/>
      <c r="R963" s="14"/>
      <c r="AA963" s="14"/>
      <c r="AH963" s="14"/>
      <c r="IY963" s="27"/>
      <c r="IZ963" s="27"/>
      <c r="JA963" s="27"/>
      <c r="JB963" s="27"/>
      <c r="JC963" s="27"/>
      <c r="JD963" s="27"/>
      <c r="JE963" s="27"/>
      <c r="JF963" s="27"/>
      <c r="JG963" s="27"/>
      <c r="JH963" s="27"/>
      <c r="JI963" s="27"/>
      <c r="JJ963" s="27"/>
      <c r="JK963" s="27"/>
      <c r="JL963" s="27"/>
      <c r="JM963" s="27"/>
      <c r="JN963" s="27"/>
      <c r="JO963" s="27"/>
      <c r="JP963" s="27"/>
      <c r="JQ963" s="27"/>
      <c r="JR963" s="27"/>
      <c r="JS963" s="27"/>
      <c r="JT963" s="27"/>
      <c r="JU963" s="27"/>
      <c r="JV963" s="27"/>
      <c r="JW963" s="27"/>
      <c r="JX963" s="27"/>
      <c r="JY963" s="27"/>
      <c r="JZ963" s="27"/>
      <c r="KA963" s="27"/>
      <c r="KB963" s="27"/>
      <c r="KC963" s="27"/>
      <c r="KD963" s="27"/>
      <c r="KE963" s="27"/>
      <c r="KF963" s="27"/>
      <c r="KG963" s="27"/>
      <c r="KH963" s="27"/>
      <c r="KI963" s="27"/>
      <c r="KJ963" s="27"/>
      <c r="KK963" s="27"/>
      <c r="KL963" s="27"/>
      <c r="KM963" s="27"/>
      <c r="KN963" s="27"/>
      <c r="KO963" s="27"/>
      <c r="KP963" s="27"/>
      <c r="KQ963" s="27"/>
      <c r="KR963" s="27"/>
      <c r="KS963" s="27"/>
      <c r="KT963" s="27"/>
    </row>
    <row r="964" spans="1:306" ht="12.75">
      <c r="A964" s="27"/>
      <c r="B964" s="27"/>
      <c r="K964" s="14"/>
      <c r="R964" s="14"/>
      <c r="AA964" s="14"/>
      <c r="AH964" s="14"/>
      <c r="IY964" s="27"/>
      <c r="IZ964" s="27"/>
      <c r="JA964" s="27"/>
      <c r="JB964" s="27"/>
      <c r="JC964" s="27"/>
      <c r="JD964" s="27"/>
      <c r="JE964" s="27"/>
      <c r="JF964" s="27"/>
      <c r="JG964" s="27"/>
      <c r="JH964" s="27"/>
      <c r="JI964" s="27"/>
      <c r="JJ964" s="27"/>
      <c r="JK964" s="27"/>
      <c r="JL964" s="27"/>
      <c r="JM964" s="27"/>
      <c r="JN964" s="27"/>
      <c r="JO964" s="27"/>
      <c r="JP964" s="27"/>
      <c r="JQ964" s="27"/>
      <c r="JR964" s="27"/>
      <c r="JS964" s="27"/>
      <c r="JT964" s="27"/>
      <c r="JU964" s="27"/>
      <c r="JV964" s="27"/>
      <c r="JW964" s="27"/>
      <c r="JX964" s="27"/>
      <c r="JY964" s="27"/>
      <c r="JZ964" s="27"/>
      <c r="KA964" s="27"/>
      <c r="KB964" s="27"/>
      <c r="KC964" s="27"/>
      <c r="KD964" s="27"/>
      <c r="KE964" s="27"/>
      <c r="KF964" s="27"/>
      <c r="KG964" s="27"/>
      <c r="KH964" s="27"/>
      <c r="KI964" s="27"/>
      <c r="KJ964" s="27"/>
      <c r="KK964" s="27"/>
      <c r="KL964" s="27"/>
      <c r="KM964" s="27"/>
      <c r="KN964" s="27"/>
      <c r="KO964" s="27"/>
      <c r="KP964" s="27"/>
      <c r="KQ964" s="27"/>
      <c r="KR964" s="27"/>
      <c r="KS964" s="27"/>
      <c r="KT964" s="27"/>
    </row>
    <row r="965" spans="1:306" ht="12.75">
      <c r="A965" s="27"/>
      <c r="B965" s="27"/>
      <c r="K965" s="14"/>
      <c r="R965" s="14"/>
      <c r="AA965" s="14"/>
      <c r="AH965" s="14"/>
      <c r="IY965" s="27"/>
      <c r="IZ965" s="27"/>
      <c r="JA965" s="27"/>
      <c r="JB965" s="27"/>
      <c r="JC965" s="27"/>
      <c r="JD965" s="27"/>
      <c r="JE965" s="27"/>
      <c r="JF965" s="27"/>
      <c r="JG965" s="27"/>
      <c r="JH965" s="27"/>
      <c r="JI965" s="27"/>
      <c r="JJ965" s="27"/>
      <c r="JK965" s="27"/>
      <c r="JL965" s="27"/>
      <c r="JM965" s="27"/>
      <c r="JN965" s="27"/>
      <c r="JO965" s="27"/>
      <c r="JP965" s="27"/>
      <c r="JQ965" s="27"/>
      <c r="JR965" s="27"/>
      <c r="JS965" s="27"/>
      <c r="JT965" s="27"/>
      <c r="JU965" s="27"/>
      <c r="JV965" s="27"/>
      <c r="JW965" s="27"/>
      <c r="JX965" s="27"/>
      <c r="JY965" s="27"/>
      <c r="JZ965" s="27"/>
      <c r="KA965" s="27"/>
      <c r="KB965" s="27"/>
      <c r="KC965" s="27"/>
      <c r="KD965" s="27"/>
      <c r="KE965" s="27"/>
      <c r="KF965" s="27"/>
      <c r="KG965" s="27"/>
      <c r="KH965" s="27"/>
      <c r="KI965" s="27"/>
      <c r="KJ965" s="27"/>
      <c r="KK965" s="27"/>
      <c r="KL965" s="27"/>
      <c r="KM965" s="27"/>
      <c r="KN965" s="27"/>
      <c r="KO965" s="27"/>
      <c r="KP965" s="27"/>
      <c r="KQ965" s="27"/>
      <c r="KR965" s="27"/>
      <c r="KS965" s="27"/>
      <c r="KT965" s="27"/>
    </row>
    <row r="966" spans="1:306" ht="12.75">
      <c r="A966" s="27"/>
      <c r="B966" s="27"/>
      <c r="K966" s="14"/>
      <c r="R966" s="14"/>
      <c r="AA966" s="14"/>
      <c r="AH966" s="14"/>
      <c r="IY966" s="27"/>
      <c r="IZ966" s="27"/>
      <c r="JA966" s="27"/>
      <c r="JB966" s="27"/>
      <c r="JC966" s="27"/>
      <c r="JD966" s="27"/>
      <c r="JE966" s="27"/>
      <c r="JF966" s="27"/>
      <c r="JG966" s="27"/>
      <c r="JH966" s="27"/>
      <c r="JI966" s="27"/>
      <c r="JJ966" s="27"/>
      <c r="JK966" s="27"/>
      <c r="JL966" s="27"/>
      <c r="JM966" s="27"/>
      <c r="JN966" s="27"/>
      <c r="JO966" s="27"/>
      <c r="JP966" s="27"/>
      <c r="JQ966" s="27"/>
      <c r="JR966" s="27"/>
      <c r="JS966" s="27"/>
      <c r="JT966" s="27"/>
      <c r="JU966" s="27"/>
      <c r="JV966" s="27"/>
      <c r="JW966" s="27"/>
      <c r="JX966" s="27"/>
      <c r="JY966" s="27"/>
      <c r="JZ966" s="27"/>
      <c r="KA966" s="27"/>
      <c r="KB966" s="27"/>
      <c r="KC966" s="27"/>
      <c r="KD966" s="27"/>
      <c r="KE966" s="27"/>
      <c r="KF966" s="27"/>
      <c r="KG966" s="27"/>
      <c r="KH966" s="27"/>
      <c r="KI966" s="27"/>
      <c r="KJ966" s="27"/>
      <c r="KK966" s="27"/>
      <c r="KL966" s="27"/>
      <c r="KM966" s="27"/>
      <c r="KN966" s="27"/>
      <c r="KO966" s="27"/>
      <c r="KP966" s="27"/>
      <c r="KQ966" s="27"/>
      <c r="KR966" s="27"/>
      <c r="KS966" s="27"/>
      <c r="KT966" s="27"/>
    </row>
    <row r="967" spans="1:306" ht="12.75">
      <c r="A967" s="27"/>
      <c r="B967" s="27"/>
      <c r="K967" s="14"/>
      <c r="R967" s="14"/>
      <c r="AA967" s="14"/>
      <c r="AH967" s="14"/>
      <c r="IY967" s="27"/>
      <c r="IZ967" s="27"/>
      <c r="JA967" s="27"/>
      <c r="JB967" s="27"/>
      <c r="JC967" s="27"/>
      <c r="JD967" s="27"/>
      <c r="JE967" s="27"/>
      <c r="JF967" s="27"/>
      <c r="JG967" s="27"/>
      <c r="JH967" s="27"/>
      <c r="JI967" s="27"/>
      <c r="JJ967" s="27"/>
      <c r="JK967" s="27"/>
      <c r="JL967" s="27"/>
      <c r="JM967" s="27"/>
      <c r="JN967" s="27"/>
      <c r="JO967" s="27"/>
      <c r="JP967" s="27"/>
      <c r="JQ967" s="27"/>
      <c r="JR967" s="27"/>
      <c r="JS967" s="27"/>
      <c r="JT967" s="27"/>
      <c r="JU967" s="27"/>
      <c r="JV967" s="27"/>
      <c r="JW967" s="27"/>
      <c r="JX967" s="27"/>
      <c r="JY967" s="27"/>
      <c r="JZ967" s="27"/>
      <c r="KA967" s="27"/>
      <c r="KB967" s="27"/>
      <c r="KC967" s="27"/>
      <c r="KD967" s="27"/>
      <c r="KE967" s="27"/>
      <c r="KF967" s="27"/>
      <c r="KG967" s="27"/>
      <c r="KH967" s="27"/>
      <c r="KI967" s="27"/>
      <c r="KJ967" s="27"/>
      <c r="KK967" s="27"/>
      <c r="KL967" s="27"/>
      <c r="KM967" s="27"/>
      <c r="KN967" s="27"/>
      <c r="KO967" s="27"/>
      <c r="KP967" s="27"/>
      <c r="KQ967" s="27"/>
      <c r="KR967" s="27"/>
      <c r="KS967" s="27"/>
      <c r="KT967" s="27"/>
    </row>
    <row r="968" spans="1:306" ht="12.75">
      <c r="A968" s="27"/>
      <c r="B968" s="27"/>
      <c r="K968" s="14"/>
      <c r="R968" s="14"/>
      <c r="AA968" s="14"/>
      <c r="AH968" s="14"/>
      <c r="IY968" s="27"/>
      <c r="IZ968" s="27"/>
      <c r="JA968" s="27"/>
      <c r="JB968" s="27"/>
      <c r="JC968" s="27"/>
      <c r="JD968" s="27"/>
      <c r="JE968" s="27"/>
      <c r="JF968" s="27"/>
      <c r="JG968" s="27"/>
      <c r="JH968" s="27"/>
      <c r="JI968" s="27"/>
      <c r="JJ968" s="27"/>
      <c r="JK968" s="27"/>
      <c r="JL968" s="27"/>
      <c r="JM968" s="27"/>
      <c r="JN968" s="27"/>
      <c r="JO968" s="27"/>
      <c r="JP968" s="27"/>
      <c r="JQ968" s="27"/>
      <c r="JR968" s="27"/>
      <c r="JS968" s="27"/>
      <c r="JT968" s="27"/>
      <c r="JU968" s="27"/>
      <c r="JV968" s="27"/>
      <c r="JW968" s="27"/>
      <c r="JX968" s="27"/>
      <c r="JY968" s="27"/>
      <c r="JZ968" s="27"/>
      <c r="KA968" s="27"/>
      <c r="KB968" s="27"/>
      <c r="KC968" s="27"/>
      <c r="KD968" s="27"/>
      <c r="KE968" s="27"/>
      <c r="KF968" s="27"/>
      <c r="KG968" s="27"/>
      <c r="KH968" s="27"/>
      <c r="KI968" s="27"/>
      <c r="KJ968" s="27"/>
      <c r="KK968" s="27"/>
      <c r="KL968" s="27"/>
      <c r="KM968" s="27"/>
      <c r="KN968" s="27"/>
      <c r="KO968" s="27"/>
      <c r="KP968" s="27"/>
      <c r="KQ968" s="27"/>
      <c r="KR968" s="27"/>
      <c r="KS968" s="27"/>
      <c r="KT968" s="27"/>
    </row>
    <row r="969" spans="1:306" ht="12.75">
      <c r="A969" s="27"/>
      <c r="B969" s="27"/>
      <c r="K969" s="14"/>
      <c r="R969" s="14"/>
      <c r="AA969" s="14"/>
      <c r="AH969" s="14"/>
      <c r="IY969" s="27"/>
      <c r="IZ969" s="27"/>
      <c r="JA969" s="27"/>
      <c r="JB969" s="27"/>
      <c r="JC969" s="27"/>
      <c r="JD969" s="27"/>
      <c r="JE969" s="27"/>
      <c r="JF969" s="27"/>
      <c r="JG969" s="27"/>
      <c r="JH969" s="27"/>
      <c r="JI969" s="27"/>
      <c r="JJ969" s="27"/>
      <c r="JK969" s="27"/>
      <c r="JL969" s="27"/>
      <c r="JM969" s="27"/>
      <c r="JN969" s="27"/>
      <c r="JO969" s="27"/>
      <c r="JP969" s="27"/>
      <c r="JQ969" s="27"/>
      <c r="JR969" s="27"/>
      <c r="JS969" s="27"/>
      <c r="JT969" s="27"/>
      <c r="JU969" s="27"/>
      <c r="JV969" s="27"/>
      <c r="JW969" s="27"/>
      <c r="JX969" s="27"/>
      <c r="JY969" s="27"/>
      <c r="JZ969" s="27"/>
      <c r="KA969" s="27"/>
      <c r="KB969" s="27"/>
      <c r="KC969" s="27"/>
      <c r="KD969" s="27"/>
      <c r="KE969" s="27"/>
      <c r="KF969" s="27"/>
      <c r="KG969" s="27"/>
      <c r="KH969" s="27"/>
      <c r="KI969" s="27"/>
      <c r="KJ969" s="27"/>
      <c r="KK969" s="27"/>
      <c r="KL969" s="27"/>
      <c r="KM969" s="27"/>
      <c r="KN969" s="27"/>
      <c r="KO969" s="27"/>
      <c r="KP969" s="27"/>
      <c r="KQ969" s="27"/>
      <c r="KR969" s="27"/>
      <c r="KS969" s="27"/>
      <c r="KT969" s="27"/>
    </row>
    <row r="970" spans="1:306" ht="12.75">
      <c r="A970" s="27"/>
      <c r="B970" s="27"/>
      <c r="K970" s="14"/>
      <c r="R970" s="14"/>
      <c r="AA970" s="14"/>
      <c r="AH970" s="14"/>
      <c r="IY970" s="27"/>
      <c r="IZ970" s="27"/>
      <c r="JA970" s="27"/>
      <c r="JB970" s="27"/>
      <c r="JC970" s="27"/>
      <c r="JD970" s="27"/>
      <c r="JE970" s="27"/>
      <c r="JF970" s="27"/>
      <c r="JG970" s="27"/>
      <c r="JH970" s="27"/>
      <c r="JI970" s="27"/>
      <c r="JJ970" s="27"/>
      <c r="JK970" s="27"/>
      <c r="JL970" s="27"/>
      <c r="JM970" s="27"/>
      <c r="JN970" s="27"/>
      <c r="JO970" s="27"/>
      <c r="JP970" s="27"/>
      <c r="JQ970" s="27"/>
      <c r="JR970" s="27"/>
      <c r="JS970" s="27"/>
      <c r="JT970" s="27"/>
      <c r="JU970" s="27"/>
      <c r="JV970" s="27"/>
      <c r="JW970" s="27"/>
      <c r="JX970" s="27"/>
      <c r="JY970" s="27"/>
      <c r="JZ970" s="27"/>
      <c r="KA970" s="27"/>
      <c r="KB970" s="27"/>
      <c r="KC970" s="27"/>
      <c r="KD970" s="27"/>
      <c r="KE970" s="27"/>
      <c r="KF970" s="27"/>
      <c r="KG970" s="27"/>
      <c r="KH970" s="27"/>
      <c r="KI970" s="27"/>
      <c r="KJ970" s="27"/>
      <c r="KK970" s="27"/>
      <c r="KL970" s="27"/>
      <c r="KM970" s="27"/>
      <c r="KN970" s="27"/>
      <c r="KO970" s="27"/>
      <c r="KP970" s="27"/>
      <c r="KQ970" s="27"/>
      <c r="KR970" s="27"/>
      <c r="KS970" s="27"/>
      <c r="KT970" s="27"/>
    </row>
    <row r="971" spans="1:306" ht="12.75">
      <c r="A971" s="27"/>
      <c r="B971" s="27"/>
      <c r="K971" s="14"/>
      <c r="R971" s="14"/>
      <c r="AA971" s="14"/>
      <c r="AH971" s="14"/>
      <c r="IY971" s="27"/>
      <c r="IZ971" s="27"/>
      <c r="JA971" s="27"/>
      <c r="JB971" s="27"/>
      <c r="JC971" s="27"/>
      <c r="JD971" s="27"/>
      <c r="JE971" s="27"/>
      <c r="JF971" s="27"/>
      <c r="JG971" s="27"/>
      <c r="JH971" s="27"/>
      <c r="JI971" s="27"/>
      <c r="JJ971" s="27"/>
      <c r="JK971" s="27"/>
      <c r="JL971" s="27"/>
      <c r="JM971" s="27"/>
      <c r="JN971" s="27"/>
      <c r="JO971" s="27"/>
      <c r="JP971" s="27"/>
      <c r="JQ971" s="27"/>
      <c r="JR971" s="27"/>
      <c r="JS971" s="27"/>
      <c r="JT971" s="27"/>
      <c r="JU971" s="27"/>
      <c r="JV971" s="27"/>
      <c r="JW971" s="27"/>
      <c r="JX971" s="27"/>
      <c r="JY971" s="27"/>
      <c r="JZ971" s="27"/>
      <c r="KA971" s="27"/>
      <c r="KB971" s="27"/>
      <c r="KC971" s="27"/>
      <c r="KD971" s="27"/>
      <c r="KE971" s="27"/>
      <c r="KF971" s="27"/>
      <c r="KG971" s="27"/>
      <c r="KH971" s="27"/>
      <c r="KI971" s="27"/>
      <c r="KJ971" s="27"/>
      <c r="KK971" s="27"/>
      <c r="KL971" s="27"/>
      <c r="KM971" s="27"/>
      <c r="KN971" s="27"/>
      <c r="KO971" s="27"/>
      <c r="KP971" s="27"/>
      <c r="KQ971" s="27"/>
      <c r="KR971" s="27"/>
      <c r="KS971" s="27"/>
      <c r="KT971" s="27"/>
    </row>
    <row r="972" spans="1:306" ht="12.75">
      <c r="A972" s="27"/>
      <c r="B972" s="27"/>
      <c r="K972" s="14"/>
      <c r="R972" s="14"/>
      <c r="AA972" s="14"/>
      <c r="AH972" s="14"/>
      <c r="IY972" s="27"/>
      <c r="IZ972" s="27"/>
      <c r="JA972" s="27"/>
      <c r="JB972" s="27"/>
      <c r="JC972" s="27"/>
      <c r="JD972" s="27"/>
      <c r="JE972" s="27"/>
      <c r="JF972" s="27"/>
      <c r="JG972" s="27"/>
      <c r="JH972" s="27"/>
      <c r="JI972" s="27"/>
      <c r="JJ972" s="27"/>
      <c r="JK972" s="27"/>
      <c r="JL972" s="27"/>
      <c r="JM972" s="27"/>
      <c r="JN972" s="27"/>
      <c r="JO972" s="27"/>
      <c r="JP972" s="27"/>
      <c r="JQ972" s="27"/>
      <c r="JR972" s="27"/>
      <c r="JS972" s="27"/>
      <c r="JT972" s="27"/>
      <c r="JU972" s="27"/>
      <c r="JV972" s="27"/>
      <c r="JW972" s="27"/>
      <c r="JX972" s="27"/>
      <c r="JY972" s="27"/>
      <c r="JZ972" s="27"/>
      <c r="KA972" s="27"/>
      <c r="KB972" s="27"/>
      <c r="KC972" s="27"/>
      <c r="KD972" s="27"/>
      <c r="KE972" s="27"/>
      <c r="KF972" s="27"/>
      <c r="KG972" s="27"/>
      <c r="KH972" s="27"/>
      <c r="KI972" s="27"/>
      <c r="KJ972" s="27"/>
      <c r="KK972" s="27"/>
      <c r="KL972" s="27"/>
      <c r="KM972" s="27"/>
      <c r="KN972" s="27"/>
      <c r="KO972" s="27"/>
      <c r="KP972" s="27"/>
      <c r="KQ972" s="27"/>
      <c r="KR972" s="27"/>
      <c r="KS972" s="27"/>
      <c r="KT972" s="27"/>
    </row>
    <row r="973" spans="1:306" ht="12.75">
      <c r="A973" s="27"/>
      <c r="B973" s="27"/>
      <c r="K973" s="14"/>
      <c r="R973" s="14"/>
      <c r="AA973" s="14"/>
      <c r="AH973" s="14"/>
      <c r="IY973" s="27"/>
      <c r="IZ973" s="27"/>
      <c r="JA973" s="27"/>
      <c r="JB973" s="27"/>
      <c r="JC973" s="27"/>
      <c r="JD973" s="27"/>
      <c r="JE973" s="27"/>
      <c r="JF973" s="27"/>
      <c r="JG973" s="27"/>
      <c r="JH973" s="27"/>
      <c r="JI973" s="27"/>
      <c r="JJ973" s="27"/>
      <c r="JK973" s="27"/>
      <c r="JL973" s="27"/>
      <c r="JM973" s="27"/>
      <c r="JN973" s="27"/>
      <c r="JO973" s="27"/>
      <c r="JP973" s="27"/>
      <c r="JQ973" s="27"/>
      <c r="JR973" s="27"/>
      <c r="JS973" s="27"/>
      <c r="JT973" s="27"/>
      <c r="JU973" s="27"/>
      <c r="JV973" s="27"/>
      <c r="JW973" s="27"/>
      <c r="JX973" s="27"/>
      <c r="JY973" s="27"/>
      <c r="JZ973" s="27"/>
      <c r="KA973" s="27"/>
      <c r="KB973" s="27"/>
      <c r="KC973" s="27"/>
      <c r="KD973" s="27"/>
      <c r="KE973" s="27"/>
      <c r="KF973" s="27"/>
      <c r="KG973" s="27"/>
      <c r="KH973" s="27"/>
      <c r="KI973" s="27"/>
      <c r="KJ973" s="27"/>
      <c r="KK973" s="27"/>
      <c r="KL973" s="27"/>
      <c r="KM973" s="27"/>
      <c r="KN973" s="27"/>
      <c r="KO973" s="27"/>
      <c r="KP973" s="27"/>
      <c r="KQ973" s="27"/>
      <c r="KR973" s="27"/>
      <c r="KS973" s="27"/>
      <c r="KT973" s="27"/>
    </row>
    <row r="974" spans="1:306" ht="12.75">
      <c r="A974" s="27"/>
      <c r="B974" s="27"/>
      <c r="K974" s="14"/>
      <c r="R974" s="14"/>
      <c r="AA974" s="14"/>
      <c r="AH974" s="14"/>
      <c r="IY974" s="27"/>
      <c r="IZ974" s="27"/>
      <c r="JA974" s="27"/>
      <c r="JB974" s="27"/>
      <c r="JC974" s="27"/>
      <c r="JD974" s="27"/>
      <c r="JE974" s="27"/>
      <c r="JF974" s="27"/>
      <c r="JG974" s="27"/>
      <c r="JH974" s="27"/>
      <c r="JI974" s="27"/>
      <c r="JJ974" s="27"/>
      <c r="JK974" s="27"/>
      <c r="JL974" s="27"/>
      <c r="JM974" s="27"/>
      <c r="JN974" s="27"/>
      <c r="JO974" s="27"/>
      <c r="JP974" s="27"/>
      <c r="JQ974" s="27"/>
      <c r="JR974" s="27"/>
      <c r="JS974" s="27"/>
      <c r="JT974" s="27"/>
      <c r="JU974" s="27"/>
      <c r="JV974" s="27"/>
      <c r="JW974" s="27"/>
      <c r="JX974" s="27"/>
      <c r="JY974" s="27"/>
      <c r="JZ974" s="27"/>
      <c r="KA974" s="27"/>
      <c r="KB974" s="27"/>
      <c r="KC974" s="27"/>
      <c r="KD974" s="27"/>
      <c r="KE974" s="27"/>
      <c r="KF974" s="27"/>
      <c r="KG974" s="27"/>
      <c r="KH974" s="27"/>
      <c r="KI974" s="27"/>
      <c r="KJ974" s="27"/>
      <c r="KK974" s="27"/>
      <c r="KL974" s="27"/>
      <c r="KM974" s="27"/>
      <c r="KN974" s="27"/>
      <c r="KO974" s="27"/>
      <c r="KP974" s="27"/>
      <c r="KQ974" s="27"/>
      <c r="KR974" s="27"/>
      <c r="KS974" s="27"/>
      <c r="KT974" s="27"/>
    </row>
    <row r="975" spans="1:306" ht="12.75">
      <c r="A975" s="27"/>
      <c r="B975" s="27"/>
      <c r="K975" s="14"/>
      <c r="R975" s="14"/>
      <c r="AA975" s="14"/>
      <c r="AH975" s="14"/>
      <c r="IY975" s="27"/>
      <c r="IZ975" s="27"/>
      <c r="JA975" s="27"/>
      <c r="JB975" s="27"/>
      <c r="JC975" s="27"/>
      <c r="JD975" s="27"/>
      <c r="JE975" s="27"/>
      <c r="JF975" s="27"/>
      <c r="JG975" s="27"/>
      <c r="JH975" s="27"/>
      <c r="JI975" s="27"/>
      <c r="JJ975" s="27"/>
      <c r="JK975" s="27"/>
      <c r="JL975" s="27"/>
      <c r="JM975" s="27"/>
      <c r="JN975" s="27"/>
      <c r="JO975" s="27"/>
      <c r="JP975" s="27"/>
      <c r="JQ975" s="27"/>
      <c r="JR975" s="27"/>
      <c r="JS975" s="27"/>
      <c r="JT975" s="27"/>
      <c r="JU975" s="27"/>
      <c r="JV975" s="27"/>
      <c r="JW975" s="27"/>
      <c r="JX975" s="27"/>
      <c r="JY975" s="27"/>
      <c r="JZ975" s="27"/>
      <c r="KA975" s="27"/>
      <c r="KB975" s="27"/>
      <c r="KC975" s="27"/>
      <c r="KD975" s="27"/>
      <c r="KE975" s="27"/>
      <c r="KF975" s="27"/>
      <c r="KG975" s="27"/>
      <c r="KH975" s="27"/>
      <c r="KI975" s="27"/>
      <c r="KJ975" s="27"/>
      <c r="KK975" s="27"/>
      <c r="KL975" s="27"/>
      <c r="KM975" s="27"/>
      <c r="KN975" s="27"/>
      <c r="KO975" s="27"/>
      <c r="KP975" s="27"/>
      <c r="KQ975" s="27"/>
      <c r="KR975" s="27"/>
      <c r="KS975" s="27"/>
      <c r="KT975" s="27"/>
    </row>
    <row r="976" spans="1:306" ht="12.75">
      <c r="A976" s="27"/>
      <c r="B976" s="27"/>
      <c r="K976" s="14"/>
      <c r="R976" s="14"/>
      <c r="AA976" s="14"/>
      <c r="AH976" s="14"/>
      <c r="IY976" s="27"/>
      <c r="IZ976" s="27"/>
      <c r="JA976" s="27"/>
      <c r="JB976" s="27"/>
      <c r="JC976" s="27"/>
      <c r="JD976" s="27"/>
      <c r="JE976" s="27"/>
      <c r="JF976" s="27"/>
      <c r="JG976" s="27"/>
      <c r="JH976" s="27"/>
      <c r="JI976" s="27"/>
      <c r="JJ976" s="27"/>
      <c r="JK976" s="27"/>
      <c r="JL976" s="27"/>
      <c r="JM976" s="27"/>
      <c r="JN976" s="27"/>
      <c r="JO976" s="27"/>
      <c r="JP976" s="27"/>
      <c r="JQ976" s="27"/>
      <c r="JR976" s="27"/>
      <c r="JS976" s="27"/>
      <c r="JT976" s="27"/>
      <c r="JU976" s="27"/>
      <c r="JV976" s="27"/>
      <c r="JW976" s="27"/>
      <c r="JX976" s="27"/>
      <c r="JY976" s="27"/>
      <c r="JZ976" s="27"/>
      <c r="KA976" s="27"/>
      <c r="KB976" s="27"/>
      <c r="KC976" s="27"/>
      <c r="KD976" s="27"/>
      <c r="KE976" s="27"/>
      <c r="KF976" s="27"/>
      <c r="KG976" s="27"/>
      <c r="KH976" s="27"/>
      <c r="KI976" s="27"/>
      <c r="KJ976" s="27"/>
      <c r="KK976" s="27"/>
      <c r="KL976" s="27"/>
      <c r="KM976" s="27"/>
      <c r="KN976" s="27"/>
      <c r="KO976" s="27"/>
      <c r="KP976" s="27"/>
      <c r="KQ976" s="27"/>
      <c r="KR976" s="27"/>
      <c r="KS976" s="27"/>
      <c r="KT976" s="27"/>
    </row>
    <row r="977" spans="1:306" ht="12.75">
      <c r="A977" s="27"/>
      <c r="B977" s="27"/>
      <c r="K977" s="14"/>
      <c r="R977" s="14"/>
      <c r="AA977" s="14"/>
      <c r="AH977" s="14"/>
      <c r="IY977" s="27"/>
      <c r="IZ977" s="27"/>
      <c r="JA977" s="27"/>
      <c r="JB977" s="27"/>
      <c r="JC977" s="27"/>
      <c r="JD977" s="27"/>
      <c r="JE977" s="27"/>
      <c r="JF977" s="27"/>
      <c r="JG977" s="27"/>
      <c r="JH977" s="27"/>
      <c r="JI977" s="27"/>
      <c r="JJ977" s="27"/>
      <c r="JK977" s="27"/>
      <c r="JL977" s="27"/>
      <c r="JM977" s="27"/>
      <c r="JN977" s="27"/>
      <c r="JO977" s="27"/>
      <c r="JP977" s="27"/>
      <c r="JQ977" s="27"/>
      <c r="JR977" s="27"/>
      <c r="JS977" s="27"/>
      <c r="JT977" s="27"/>
      <c r="JU977" s="27"/>
      <c r="JV977" s="27"/>
      <c r="JW977" s="27"/>
      <c r="JX977" s="27"/>
      <c r="JY977" s="27"/>
      <c r="JZ977" s="27"/>
      <c r="KA977" s="27"/>
      <c r="KB977" s="27"/>
      <c r="KC977" s="27"/>
      <c r="KD977" s="27"/>
      <c r="KE977" s="27"/>
      <c r="KF977" s="27"/>
      <c r="KG977" s="27"/>
      <c r="KH977" s="27"/>
      <c r="KI977" s="27"/>
      <c r="KJ977" s="27"/>
      <c r="KK977" s="27"/>
      <c r="KL977" s="27"/>
      <c r="KM977" s="27"/>
      <c r="KN977" s="27"/>
      <c r="KO977" s="27"/>
      <c r="KP977" s="27"/>
      <c r="KQ977" s="27"/>
      <c r="KR977" s="27"/>
      <c r="KS977" s="27"/>
      <c r="KT977" s="27"/>
    </row>
    <row r="978" spans="1:306" ht="12.75">
      <c r="A978" s="27"/>
      <c r="B978" s="27"/>
      <c r="K978" s="14"/>
      <c r="R978" s="14"/>
      <c r="AA978" s="14"/>
      <c r="AH978" s="14"/>
      <c r="IY978" s="27"/>
      <c r="IZ978" s="27"/>
      <c r="JA978" s="27"/>
      <c r="JB978" s="27"/>
      <c r="JC978" s="27"/>
      <c r="JD978" s="27"/>
      <c r="JE978" s="27"/>
      <c r="JF978" s="27"/>
      <c r="JG978" s="27"/>
      <c r="JH978" s="27"/>
      <c r="JI978" s="27"/>
      <c r="JJ978" s="27"/>
      <c r="JK978" s="27"/>
      <c r="JL978" s="27"/>
      <c r="JM978" s="27"/>
      <c r="JN978" s="27"/>
      <c r="JO978" s="27"/>
      <c r="JP978" s="27"/>
      <c r="JQ978" s="27"/>
      <c r="JR978" s="27"/>
      <c r="JS978" s="27"/>
      <c r="JT978" s="27"/>
      <c r="JU978" s="27"/>
      <c r="JV978" s="27"/>
      <c r="JW978" s="27"/>
      <c r="JX978" s="27"/>
      <c r="JY978" s="27"/>
      <c r="JZ978" s="27"/>
      <c r="KA978" s="27"/>
      <c r="KB978" s="27"/>
      <c r="KC978" s="27"/>
      <c r="KD978" s="27"/>
      <c r="KE978" s="27"/>
      <c r="KF978" s="27"/>
      <c r="KG978" s="27"/>
      <c r="KH978" s="27"/>
      <c r="KI978" s="27"/>
      <c r="KJ978" s="27"/>
      <c r="KK978" s="27"/>
      <c r="KL978" s="27"/>
      <c r="KM978" s="27"/>
      <c r="KN978" s="27"/>
      <c r="KO978" s="27"/>
      <c r="KP978" s="27"/>
      <c r="KQ978" s="27"/>
      <c r="KR978" s="27"/>
      <c r="KS978" s="27"/>
      <c r="KT978" s="27"/>
    </row>
    <row r="979" spans="1:306" ht="12.75">
      <c r="A979" s="27"/>
      <c r="B979" s="27"/>
      <c r="K979" s="14"/>
      <c r="R979" s="14"/>
      <c r="AA979" s="14"/>
      <c r="AH979" s="14"/>
      <c r="IY979" s="27"/>
      <c r="IZ979" s="27"/>
      <c r="JA979" s="27"/>
      <c r="JB979" s="27"/>
      <c r="JC979" s="27"/>
      <c r="JD979" s="27"/>
      <c r="JE979" s="27"/>
      <c r="JF979" s="27"/>
      <c r="JG979" s="27"/>
      <c r="JH979" s="27"/>
      <c r="JI979" s="27"/>
      <c r="JJ979" s="27"/>
      <c r="JK979" s="27"/>
      <c r="JL979" s="27"/>
      <c r="JM979" s="27"/>
      <c r="JN979" s="27"/>
      <c r="JO979" s="27"/>
      <c r="JP979" s="27"/>
      <c r="JQ979" s="27"/>
      <c r="JR979" s="27"/>
      <c r="JS979" s="27"/>
      <c r="JT979" s="27"/>
      <c r="JU979" s="27"/>
      <c r="JV979" s="27"/>
      <c r="JW979" s="27"/>
      <c r="JX979" s="27"/>
      <c r="JY979" s="27"/>
      <c r="JZ979" s="27"/>
      <c r="KA979" s="27"/>
      <c r="KB979" s="27"/>
      <c r="KC979" s="27"/>
      <c r="KD979" s="27"/>
      <c r="KE979" s="27"/>
      <c r="KF979" s="27"/>
      <c r="KG979" s="27"/>
      <c r="KH979" s="27"/>
      <c r="KI979" s="27"/>
      <c r="KJ979" s="27"/>
      <c r="KK979" s="27"/>
      <c r="KL979" s="27"/>
      <c r="KM979" s="27"/>
      <c r="KN979" s="27"/>
      <c r="KO979" s="27"/>
      <c r="KP979" s="27"/>
      <c r="KQ979" s="27"/>
      <c r="KR979" s="27"/>
      <c r="KS979" s="27"/>
      <c r="KT979" s="27"/>
    </row>
    <row r="980" spans="1:306" ht="12.75">
      <c r="A980" s="27"/>
      <c r="B980" s="27"/>
      <c r="K980" s="14"/>
      <c r="R980" s="14"/>
      <c r="AA980" s="14"/>
      <c r="AH980" s="14"/>
      <c r="IY980" s="27"/>
      <c r="IZ980" s="27"/>
      <c r="JA980" s="27"/>
      <c r="JB980" s="27"/>
      <c r="JC980" s="27"/>
      <c r="JD980" s="27"/>
      <c r="JE980" s="27"/>
      <c r="JF980" s="27"/>
      <c r="JG980" s="27"/>
      <c r="JH980" s="27"/>
      <c r="JI980" s="27"/>
      <c r="JJ980" s="27"/>
      <c r="JK980" s="27"/>
      <c r="JL980" s="27"/>
      <c r="JM980" s="27"/>
      <c r="JN980" s="27"/>
      <c r="JO980" s="27"/>
      <c r="JP980" s="27"/>
      <c r="JQ980" s="27"/>
      <c r="JR980" s="27"/>
      <c r="JS980" s="27"/>
      <c r="JT980" s="27"/>
      <c r="JU980" s="27"/>
      <c r="JV980" s="27"/>
      <c r="JW980" s="27"/>
      <c r="JX980" s="27"/>
      <c r="JY980" s="27"/>
      <c r="JZ980" s="27"/>
      <c r="KA980" s="27"/>
      <c r="KB980" s="27"/>
      <c r="KC980" s="27"/>
      <c r="KD980" s="27"/>
      <c r="KE980" s="27"/>
      <c r="KF980" s="27"/>
      <c r="KG980" s="27"/>
      <c r="KH980" s="27"/>
      <c r="KI980" s="27"/>
      <c r="KJ980" s="27"/>
      <c r="KK980" s="27"/>
      <c r="KL980" s="27"/>
      <c r="KM980" s="27"/>
      <c r="KN980" s="27"/>
      <c r="KO980" s="27"/>
      <c r="KP980" s="27"/>
      <c r="KQ980" s="27"/>
      <c r="KR980" s="27"/>
      <c r="KS980" s="27"/>
      <c r="KT980" s="27"/>
    </row>
    <row r="981" spans="1:306" ht="12.75">
      <c r="A981" s="27"/>
      <c r="B981" s="27"/>
      <c r="K981" s="14"/>
      <c r="R981" s="14"/>
      <c r="AA981" s="14"/>
      <c r="AH981" s="14"/>
      <c r="IY981" s="27"/>
      <c r="IZ981" s="27"/>
      <c r="JA981" s="27"/>
      <c r="JB981" s="27"/>
      <c r="JC981" s="27"/>
      <c r="JD981" s="27"/>
      <c r="JE981" s="27"/>
      <c r="JF981" s="27"/>
      <c r="JG981" s="27"/>
      <c r="JH981" s="27"/>
      <c r="JI981" s="27"/>
      <c r="JJ981" s="27"/>
      <c r="JK981" s="27"/>
      <c r="JL981" s="27"/>
      <c r="JM981" s="27"/>
      <c r="JN981" s="27"/>
      <c r="JO981" s="27"/>
      <c r="JP981" s="27"/>
      <c r="JQ981" s="27"/>
      <c r="JR981" s="27"/>
      <c r="JS981" s="27"/>
      <c r="JT981" s="27"/>
      <c r="JU981" s="27"/>
      <c r="JV981" s="27"/>
      <c r="JW981" s="27"/>
      <c r="JX981" s="27"/>
      <c r="JY981" s="27"/>
      <c r="JZ981" s="27"/>
      <c r="KA981" s="27"/>
      <c r="KB981" s="27"/>
      <c r="KC981" s="27"/>
      <c r="KD981" s="27"/>
      <c r="KE981" s="27"/>
      <c r="KF981" s="27"/>
      <c r="KG981" s="27"/>
      <c r="KH981" s="27"/>
      <c r="KI981" s="27"/>
      <c r="KJ981" s="27"/>
      <c r="KK981" s="27"/>
      <c r="KL981" s="27"/>
      <c r="KM981" s="27"/>
      <c r="KN981" s="27"/>
      <c r="KO981" s="27"/>
      <c r="KP981" s="27"/>
      <c r="KQ981" s="27"/>
      <c r="KR981" s="27"/>
      <c r="KS981" s="27"/>
      <c r="KT981" s="27"/>
    </row>
    <row r="982" spans="1:306" ht="12.75">
      <c r="A982" s="27"/>
      <c r="B982" s="27"/>
      <c r="K982" s="14"/>
      <c r="R982" s="14"/>
      <c r="AA982" s="14"/>
      <c r="AH982" s="14"/>
      <c r="IY982" s="27"/>
      <c r="IZ982" s="27"/>
      <c r="JA982" s="27"/>
      <c r="JB982" s="27"/>
      <c r="JC982" s="27"/>
      <c r="JD982" s="27"/>
      <c r="JE982" s="27"/>
      <c r="JF982" s="27"/>
      <c r="JG982" s="27"/>
      <c r="JH982" s="27"/>
      <c r="JI982" s="27"/>
      <c r="JJ982" s="27"/>
      <c r="JK982" s="27"/>
      <c r="JL982" s="27"/>
      <c r="JM982" s="27"/>
      <c r="JN982" s="27"/>
      <c r="JO982" s="27"/>
      <c r="JP982" s="27"/>
      <c r="JQ982" s="27"/>
      <c r="JR982" s="27"/>
      <c r="JS982" s="27"/>
      <c r="JT982" s="27"/>
      <c r="JU982" s="27"/>
      <c r="JV982" s="27"/>
      <c r="JW982" s="27"/>
      <c r="JX982" s="27"/>
      <c r="JY982" s="27"/>
      <c r="JZ982" s="27"/>
      <c r="KA982" s="27"/>
      <c r="KB982" s="27"/>
      <c r="KC982" s="27"/>
      <c r="KD982" s="27"/>
      <c r="KE982" s="27"/>
      <c r="KF982" s="27"/>
      <c r="KG982" s="27"/>
      <c r="KH982" s="27"/>
      <c r="KI982" s="27"/>
      <c r="KJ982" s="27"/>
      <c r="KK982" s="27"/>
      <c r="KL982" s="27"/>
      <c r="KM982" s="27"/>
      <c r="KN982" s="27"/>
      <c r="KO982" s="27"/>
      <c r="KP982" s="27"/>
      <c r="KQ982" s="27"/>
      <c r="KR982" s="27"/>
      <c r="KS982" s="27"/>
      <c r="KT982" s="27"/>
    </row>
    <row r="983" spans="1:306" ht="12.75">
      <c r="A983" s="27"/>
      <c r="B983" s="27"/>
      <c r="K983" s="14"/>
      <c r="R983" s="14"/>
      <c r="AA983" s="14"/>
      <c r="AH983" s="14"/>
      <c r="IY983" s="27"/>
      <c r="IZ983" s="27"/>
      <c r="JA983" s="27"/>
      <c r="JB983" s="27"/>
      <c r="JC983" s="27"/>
      <c r="JD983" s="27"/>
      <c r="JE983" s="27"/>
      <c r="JF983" s="27"/>
      <c r="JG983" s="27"/>
      <c r="JH983" s="27"/>
      <c r="JI983" s="27"/>
      <c r="JJ983" s="27"/>
      <c r="JK983" s="27"/>
      <c r="JL983" s="27"/>
      <c r="JM983" s="27"/>
      <c r="JN983" s="27"/>
      <c r="JO983" s="27"/>
      <c r="JP983" s="27"/>
      <c r="JQ983" s="27"/>
      <c r="JR983" s="27"/>
      <c r="JS983" s="27"/>
      <c r="JT983" s="27"/>
      <c r="JU983" s="27"/>
      <c r="JV983" s="27"/>
      <c r="JW983" s="27"/>
      <c r="JX983" s="27"/>
      <c r="JY983" s="27"/>
      <c r="JZ983" s="27"/>
      <c r="KA983" s="27"/>
      <c r="KB983" s="27"/>
      <c r="KC983" s="27"/>
      <c r="KD983" s="27"/>
      <c r="KE983" s="27"/>
      <c r="KF983" s="27"/>
      <c r="KG983" s="27"/>
      <c r="KH983" s="27"/>
      <c r="KI983" s="27"/>
      <c r="KJ983" s="27"/>
      <c r="KK983" s="27"/>
      <c r="KL983" s="27"/>
      <c r="KM983" s="27"/>
      <c r="KN983" s="27"/>
      <c r="KO983" s="27"/>
      <c r="KP983" s="27"/>
      <c r="KQ983" s="27"/>
      <c r="KR983" s="27"/>
      <c r="KS983" s="27"/>
      <c r="KT983" s="27"/>
    </row>
    <row r="984" spans="1:306" ht="12.75">
      <c r="A984" s="27"/>
      <c r="B984" s="27"/>
      <c r="K984" s="14"/>
      <c r="R984" s="14"/>
      <c r="AA984" s="14"/>
      <c r="AH984" s="14"/>
      <c r="IY984" s="27"/>
      <c r="IZ984" s="27"/>
      <c r="JA984" s="27"/>
      <c r="JB984" s="27"/>
      <c r="JC984" s="27"/>
      <c r="JD984" s="27"/>
      <c r="JE984" s="27"/>
      <c r="JF984" s="27"/>
      <c r="JG984" s="27"/>
      <c r="JH984" s="27"/>
      <c r="JI984" s="27"/>
      <c r="JJ984" s="27"/>
      <c r="JK984" s="27"/>
      <c r="JL984" s="27"/>
      <c r="JM984" s="27"/>
      <c r="JN984" s="27"/>
      <c r="JO984" s="27"/>
      <c r="JP984" s="27"/>
      <c r="JQ984" s="27"/>
      <c r="JR984" s="27"/>
      <c r="JS984" s="27"/>
      <c r="JT984" s="27"/>
      <c r="JU984" s="27"/>
      <c r="JV984" s="27"/>
      <c r="JW984" s="27"/>
      <c r="JX984" s="27"/>
      <c r="JY984" s="27"/>
      <c r="JZ984" s="27"/>
      <c r="KA984" s="27"/>
      <c r="KB984" s="27"/>
      <c r="KC984" s="27"/>
      <c r="KD984" s="27"/>
      <c r="KE984" s="27"/>
      <c r="KF984" s="27"/>
      <c r="KG984" s="27"/>
      <c r="KH984" s="27"/>
      <c r="KI984" s="27"/>
      <c r="KJ984" s="27"/>
      <c r="KK984" s="27"/>
      <c r="KL984" s="27"/>
      <c r="KM984" s="27"/>
      <c r="KN984" s="27"/>
      <c r="KO984" s="27"/>
      <c r="KP984" s="27"/>
      <c r="KQ984" s="27"/>
      <c r="KR984" s="27"/>
      <c r="KS984" s="27"/>
      <c r="KT984" s="27"/>
    </row>
    <row r="985" spans="1:306" ht="12.75">
      <c r="A985" s="27"/>
      <c r="B985" s="27"/>
      <c r="K985" s="14"/>
      <c r="R985" s="14"/>
      <c r="AA985" s="14"/>
      <c r="AH985" s="14"/>
      <c r="IY985" s="27"/>
      <c r="IZ985" s="27"/>
      <c r="JA985" s="27"/>
      <c r="JB985" s="27"/>
      <c r="JC985" s="27"/>
      <c r="JD985" s="27"/>
      <c r="JE985" s="27"/>
      <c r="JF985" s="27"/>
      <c r="JG985" s="27"/>
      <c r="JH985" s="27"/>
      <c r="JI985" s="27"/>
      <c r="JJ985" s="27"/>
      <c r="JK985" s="27"/>
      <c r="JL985" s="27"/>
      <c r="JM985" s="27"/>
      <c r="JN985" s="27"/>
      <c r="JO985" s="27"/>
      <c r="JP985" s="27"/>
      <c r="JQ985" s="27"/>
      <c r="JR985" s="27"/>
      <c r="JS985" s="27"/>
      <c r="JT985" s="27"/>
      <c r="JU985" s="27"/>
      <c r="JV985" s="27"/>
      <c r="JW985" s="27"/>
      <c r="JX985" s="27"/>
      <c r="JY985" s="27"/>
      <c r="JZ985" s="27"/>
      <c r="KA985" s="27"/>
      <c r="KB985" s="27"/>
      <c r="KC985" s="27"/>
      <c r="KD985" s="27"/>
      <c r="KE985" s="27"/>
      <c r="KF985" s="27"/>
      <c r="KG985" s="27"/>
      <c r="KH985" s="27"/>
      <c r="KI985" s="27"/>
      <c r="KJ985" s="27"/>
      <c r="KK985" s="27"/>
      <c r="KL985" s="27"/>
      <c r="KM985" s="27"/>
      <c r="KN985" s="27"/>
      <c r="KO985" s="27"/>
      <c r="KP985" s="27"/>
      <c r="KQ985" s="27"/>
      <c r="KR985" s="27"/>
      <c r="KS985" s="27"/>
      <c r="KT985" s="27"/>
    </row>
    <row r="986" spans="1:306" ht="12.75">
      <c r="A986" s="27"/>
      <c r="B986" s="27"/>
      <c r="K986" s="14"/>
      <c r="R986" s="14"/>
      <c r="AA986" s="14"/>
      <c r="AH986" s="14"/>
      <c r="IY986" s="27"/>
      <c r="IZ986" s="27"/>
      <c r="JA986" s="27"/>
      <c r="JB986" s="27"/>
      <c r="JC986" s="27"/>
      <c r="JD986" s="27"/>
      <c r="JE986" s="27"/>
      <c r="JF986" s="27"/>
      <c r="JG986" s="27"/>
      <c r="JH986" s="27"/>
      <c r="JI986" s="27"/>
      <c r="JJ986" s="27"/>
      <c r="JK986" s="27"/>
      <c r="JL986" s="27"/>
      <c r="JM986" s="27"/>
      <c r="JN986" s="27"/>
      <c r="JO986" s="27"/>
      <c r="JP986" s="27"/>
      <c r="JQ986" s="27"/>
      <c r="JR986" s="27"/>
      <c r="JS986" s="27"/>
      <c r="JT986" s="27"/>
      <c r="JU986" s="27"/>
      <c r="JV986" s="27"/>
      <c r="JW986" s="27"/>
      <c r="JX986" s="27"/>
      <c r="JY986" s="27"/>
      <c r="JZ986" s="27"/>
      <c r="KA986" s="27"/>
      <c r="KB986" s="27"/>
      <c r="KC986" s="27"/>
      <c r="KD986" s="27"/>
      <c r="KE986" s="27"/>
      <c r="KF986" s="27"/>
      <c r="KG986" s="27"/>
      <c r="KH986" s="27"/>
      <c r="KI986" s="27"/>
      <c r="KJ986" s="27"/>
      <c r="KK986" s="27"/>
      <c r="KL986" s="27"/>
      <c r="KM986" s="27"/>
      <c r="KN986" s="27"/>
      <c r="KO986" s="27"/>
      <c r="KP986" s="27"/>
      <c r="KQ986" s="27"/>
      <c r="KR986" s="27"/>
      <c r="KS986" s="27"/>
      <c r="KT986" s="27"/>
    </row>
    <row r="987" spans="1:306" ht="12.75">
      <c r="A987" s="27"/>
      <c r="B987" s="27"/>
      <c r="K987" s="14"/>
      <c r="R987" s="14"/>
      <c r="AA987" s="14"/>
      <c r="AH987" s="14"/>
      <c r="IY987" s="27"/>
      <c r="IZ987" s="27"/>
      <c r="JA987" s="27"/>
      <c r="JB987" s="27"/>
      <c r="JC987" s="27"/>
      <c r="JD987" s="27"/>
      <c r="JE987" s="27"/>
      <c r="JF987" s="27"/>
      <c r="JG987" s="27"/>
      <c r="JH987" s="27"/>
      <c r="JI987" s="27"/>
      <c r="JJ987" s="27"/>
      <c r="JK987" s="27"/>
      <c r="JL987" s="27"/>
      <c r="JM987" s="27"/>
      <c r="JN987" s="27"/>
      <c r="JO987" s="27"/>
      <c r="JP987" s="27"/>
      <c r="JQ987" s="27"/>
      <c r="JR987" s="27"/>
      <c r="JS987" s="27"/>
      <c r="JT987" s="27"/>
      <c r="JU987" s="27"/>
      <c r="JV987" s="27"/>
      <c r="JW987" s="27"/>
      <c r="JX987" s="27"/>
      <c r="JY987" s="27"/>
      <c r="JZ987" s="27"/>
      <c r="KA987" s="27"/>
      <c r="KB987" s="27"/>
      <c r="KC987" s="27"/>
      <c r="KD987" s="27"/>
      <c r="KE987" s="27"/>
      <c r="KF987" s="27"/>
      <c r="KG987" s="27"/>
      <c r="KH987" s="27"/>
      <c r="KI987" s="27"/>
      <c r="KJ987" s="27"/>
      <c r="KK987" s="27"/>
      <c r="KL987" s="27"/>
      <c r="KM987" s="27"/>
      <c r="KN987" s="27"/>
      <c r="KO987" s="27"/>
      <c r="KP987" s="27"/>
      <c r="KQ987" s="27"/>
      <c r="KR987" s="27"/>
      <c r="KS987" s="27"/>
      <c r="KT987" s="27"/>
    </row>
    <row r="988" spans="1:306" ht="12.75">
      <c r="A988" s="27"/>
      <c r="B988" s="27"/>
      <c r="K988" s="14"/>
      <c r="R988" s="14"/>
      <c r="AA988" s="14"/>
      <c r="AH988" s="14"/>
      <c r="IY988" s="27"/>
      <c r="IZ988" s="27"/>
      <c r="JA988" s="27"/>
      <c r="JB988" s="27"/>
      <c r="JC988" s="27"/>
      <c r="JD988" s="27"/>
      <c r="JE988" s="27"/>
      <c r="JF988" s="27"/>
      <c r="JG988" s="27"/>
      <c r="JH988" s="27"/>
      <c r="JI988" s="27"/>
      <c r="JJ988" s="27"/>
      <c r="JK988" s="27"/>
      <c r="JL988" s="27"/>
      <c r="JM988" s="27"/>
      <c r="JN988" s="27"/>
      <c r="JO988" s="27"/>
      <c r="JP988" s="27"/>
      <c r="JQ988" s="27"/>
      <c r="JR988" s="27"/>
      <c r="JS988" s="27"/>
      <c r="JT988" s="27"/>
      <c r="JU988" s="27"/>
      <c r="JV988" s="27"/>
      <c r="JW988" s="27"/>
      <c r="JX988" s="27"/>
      <c r="JY988" s="27"/>
      <c r="JZ988" s="27"/>
      <c r="KA988" s="27"/>
      <c r="KB988" s="27"/>
      <c r="KC988" s="27"/>
      <c r="KD988" s="27"/>
      <c r="KE988" s="27"/>
      <c r="KF988" s="27"/>
      <c r="KG988" s="27"/>
      <c r="KH988" s="27"/>
      <c r="KI988" s="27"/>
      <c r="KJ988" s="27"/>
      <c r="KK988" s="27"/>
      <c r="KL988" s="27"/>
      <c r="KM988" s="27"/>
      <c r="KN988" s="27"/>
      <c r="KO988" s="27"/>
      <c r="KP988" s="27"/>
      <c r="KQ988" s="27"/>
      <c r="KR988" s="27"/>
      <c r="KS988" s="27"/>
      <c r="KT988" s="27"/>
    </row>
    <row r="989" spans="1:306" ht="12.75">
      <c r="A989" s="27"/>
      <c r="B989" s="27"/>
      <c r="K989" s="14"/>
      <c r="R989" s="14"/>
      <c r="AA989" s="14"/>
      <c r="AH989" s="14"/>
      <c r="IY989" s="27"/>
      <c r="IZ989" s="27"/>
      <c r="JA989" s="27"/>
      <c r="JB989" s="27"/>
      <c r="JC989" s="27"/>
      <c r="JD989" s="27"/>
      <c r="JE989" s="27"/>
      <c r="JF989" s="27"/>
      <c r="JG989" s="27"/>
      <c r="JH989" s="27"/>
      <c r="JI989" s="27"/>
      <c r="JJ989" s="27"/>
      <c r="JK989" s="27"/>
      <c r="JL989" s="27"/>
      <c r="JM989" s="27"/>
      <c r="JN989" s="27"/>
      <c r="JO989" s="27"/>
      <c r="JP989" s="27"/>
      <c r="JQ989" s="27"/>
      <c r="JR989" s="27"/>
      <c r="JS989" s="27"/>
      <c r="JT989" s="27"/>
      <c r="JU989" s="27"/>
      <c r="JV989" s="27"/>
      <c r="JW989" s="27"/>
      <c r="JX989" s="27"/>
      <c r="JY989" s="27"/>
      <c r="JZ989" s="27"/>
      <c r="KA989" s="27"/>
      <c r="KB989" s="27"/>
      <c r="KC989" s="27"/>
      <c r="KD989" s="27"/>
      <c r="KE989" s="27"/>
      <c r="KF989" s="27"/>
      <c r="KG989" s="27"/>
      <c r="KH989" s="27"/>
      <c r="KI989" s="27"/>
      <c r="KJ989" s="27"/>
      <c r="KK989" s="27"/>
      <c r="KL989" s="27"/>
      <c r="KM989" s="27"/>
      <c r="KN989" s="27"/>
      <c r="KO989" s="27"/>
      <c r="KP989" s="27"/>
      <c r="KQ989" s="27"/>
      <c r="KR989" s="27"/>
      <c r="KS989" s="27"/>
      <c r="KT989" s="27"/>
    </row>
    <row r="990" spans="1:306" ht="12.75">
      <c r="A990" s="27"/>
      <c r="B990" s="27"/>
      <c r="K990" s="14"/>
      <c r="R990" s="14"/>
      <c r="AA990" s="14"/>
      <c r="AH990" s="14"/>
      <c r="IY990" s="27"/>
      <c r="IZ990" s="27"/>
      <c r="JA990" s="27"/>
      <c r="JB990" s="27"/>
      <c r="JC990" s="27"/>
      <c r="JD990" s="27"/>
      <c r="JE990" s="27"/>
      <c r="JF990" s="27"/>
      <c r="JG990" s="27"/>
      <c r="JH990" s="27"/>
      <c r="JI990" s="27"/>
      <c r="JJ990" s="27"/>
      <c r="JK990" s="27"/>
      <c r="JL990" s="27"/>
      <c r="JM990" s="27"/>
      <c r="JN990" s="27"/>
      <c r="JO990" s="27"/>
      <c r="JP990" s="27"/>
      <c r="JQ990" s="27"/>
      <c r="JR990" s="27"/>
      <c r="JS990" s="27"/>
      <c r="JT990" s="27"/>
      <c r="JU990" s="27"/>
      <c r="JV990" s="27"/>
      <c r="JW990" s="27"/>
      <c r="JX990" s="27"/>
      <c r="JY990" s="27"/>
      <c r="JZ990" s="27"/>
      <c r="KA990" s="27"/>
      <c r="KB990" s="27"/>
      <c r="KC990" s="27"/>
      <c r="KD990" s="27"/>
      <c r="KE990" s="27"/>
      <c r="KF990" s="27"/>
      <c r="KG990" s="27"/>
      <c r="KH990" s="27"/>
      <c r="KI990" s="27"/>
      <c r="KJ990" s="27"/>
      <c r="KK990" s="27"/>
      <c r="KL990" s="27"/>
      <c r="KM990" s="27"/>
      <c r="KN990" s="27"/>
      <c r="KO990" s="27"/>
      <c r="KP990" s="27"/>
      <c r="KQ990" s="27"/>
      <c r="KR990" s="27"/>
      <c r="KS990" s="27"/>
      <c r="KT990" s="27"/>
    </row>
    <row r="991" spans="1:306" ht="12.75">
      <c r="A991" s="27"/>
      <c r="B991" s="27"/>
      <c r="K991" s="14"/>
      <c r="R991" s="14"/>
      <c r="AA991" s="14"/>
      <c r="AH991" s="14"/>
      <c r="IY991" s="27"/>
      <c r="IZ991" s="27"/>
      <c r="JA991" s="27"/>
      <c r="JB991" s="27"/>
      <c r="JC991" s="27"/>
      <c r="JD991" s="27"/>
      <c r="JE991" s="27"/>
      <c r="JF991" s="27"/>
      <c r="JG991" s="27"/>
      <c r="JH991" s="27"/>
      <c r="JI991" s="27"/>
      <c r="JJ991" s="27"/>
      <c r="JK991" s="27"/>
      <c r="JL991" s="27"/>
      <c r="JM991" s="27"/>
      <c r="JN991" s="27"/>
      <c r="JO991" s="27"/>
      <c r="JP991" s="27"/>
      <c r="JQ991" s="27"/>
      <c r="JR991" s="27"/>
      <c r="JS991" s="27"/>
      <c r="JT991" s="27"/>
      <c r="JU991" s="27"/>
      <c r="JV991" s="27"/>
      <c r="JW991" s="27"/>
      <c r="JX991" s="27"/>
      <c r="JY991" s="27"/>
      <c r="JZ991" s="27"/>
      <c r="KA991" s="27"/>
      <c r="KB991" s="27"/>
      <c r="KC991" s="27"/>
      <c r="KD991" s="27"/>
      <c r="KE991" s="27"/>
      <c r="KF991" s="27"/>
      <c r="KG991" s="27"/>
      <c r="KH991" s="27"/>
      <c r="KI991" s="27"/>
      <c r="KJ991" s="27"/>
      <c r="KK991" s="27"/>
      <c r="KL991" s="27"/>
      <c r="KM991" s="27"/>
      <c r="KN991" s="27"/>
      <c r="KO991" s="27"/>
      <c r="KP991" s="27"/>
      <c r="KQ991" s="27"/>
      <c r="KR991" s="27"/>
      <c r="KS991" s="27"/>
      <c r="KT991" s="27"/>
    </row>
    <row r="992" spans="1:306" ht="12.75">
      <c r="A992" s="27"/>
      <c r="B992" s="27"/>
      <c r="K992" s="14"/>
      <c r="R992" s="14"/>
      <c r="AA992" s="14"/>
      <c r="AH992" s="14"/>
      <c r="IY992" s="27"/>
      <c r="IZ992" s="27"/>
      <c r="JA992" s="27"/>
      <c r="JB992" s="27"/>
      <c r="JC992" s="27"/>
      <c r="JD992" s="27"/>
      <c r="JE992" s="27"/>
      <c r="JF992" s="27"/>
      <c r="JG992" s="27"/>
      <c r="JH992" s="27"/>
      <c r="JI992" s="27"/>
      <c r="JJ992" s="27"/>
      <c r="JK992" s="27"/>
      <c r="JL992" s="27"/>
      <c r="JM992" s="27"/>
      <c r="JN992" s="27"/>
      <c r="JO992" s="27"/>
      <c r="JP992" s="27"/>
      <c r="JQ992" s="27"/>
      <c r="JR992" s="27"/>
      <c r="JS992" s="27"/>
      <c r="JT992" s="27"/>
      <c r="JU992" s="27"/>
      <c r="JV992" s="27"/>
      <c r="JW992" s="27"/>
      <c r="JX992" s="27"/>
      <c r="JY992" s="27"/>
      <c r="JZ992" s="27"/>
      <c r="KA992" s="27"/>
      <c r="KB992" s="27"/>
      <c r="KC992" s="27"/>
      <c r="KD992" s="27"/>
      <c r="KE992" s="27"/>
      <c r="KF992" s="27"/>
      <c r="KG992" s="27"/>
      <c r="KH992" s="27"/>
      <c r="KI992" s="27"/>
      <c r="KJ992" s="27"/>
      <c r="KK992" s="27"/>
      <c r="KL992" s="27"/>
      <c r="KM992" s="27"/>
      <c r="KN992" s="27"/>
      <c r="KO992" s="27"/>
      <c r="KP992" s="27"/>
      <c r="KQ992" s="27"/>
      <c r="KR992" s="27"/>
      <c r="KS992" s="27"/>
      <c r="KT992" s="27"/>
    </row>
    <row r="993" spans="1:306" ht="12.75">
      <c r="A993" s="27"/>
      <c r="B993" s="27"/>
      <c r="K993" s="14"/>
      <c r="R993" s="14"/>
      <c r="AA993" s="14"/>
      <c r="AH993" s="14"/>
      <c r="IY993" s="27"/>
      <c r="IZ993" s="27"/>
      <c r="JA993" s="27"/>
      <c r="JB993" s="27"/>
      <c r="JC993" s="27"/>
      <c r="JD993" s="27"/>
      <c r="JE993" s="27"/>
      <c r="JF993" s="27"/>
      <c r="JG993" s="27"/>
      <c r="JH993" s="27"/>
      <c r="JI993" s="27"/>
      <c r="JJ993" s="27"/>
      <c r="JK993" s="27"/>
      <c r="JL993" s="27"/>
      <c r="JM993" s="27"/>
      <c r="JN993" s="27"/>
      <c r="JO993" s="27"/>
      <c r="JP993" s="27"/>
      <c r="JQ993" s="27"/>
      <c r="JR993" s="27"/>
      <c r="JS993" s="27"/>
      <c r="JT993" s="27"/>
      <c r="JU993" s="27"/>
      <c r="JV993" s="27"/>
      <c r="JW993" s="27"/>
      <c r="JX993" s="27"/>
      <c r="JY993" s="27"/>
      <c r="JZ993" s="27"/>
      <c r="KA993" s="27"/>
      <c r="KB993" s="27"/>
      <c r="KC993" s="27"/>
      <c r="KD993" s="27"/>
      <c r="KE993" s="27"/>
      <c r="KF993" s="27"/>
      <c r="KG993" s="27"/>
      <c r="KH993" s="27"/>
      <c r="KI993" s="27"/>
      <c r="KJ993" s="27"/>
      <c r="KK993" s="27"/>
      <c r="KL993" s="27"/>
      <c r="KM993" s="27"/>
      <c r="KN993" s="27"/>
      <c r="KO993" s="27"/>
      <c r="KP993" s="27"/>
      <c r="KQ993" s="27"/>
      <c r="KR993" s="27"/>
      <c r="KS993" s="27"/>
      <c r="KT993" s="27"/>
    </row>
    <row r="994" spans="1:306" ht="12.75">
      <c r="A994" s="27"/>
      <c r="B994" s="27"/>
      <c r="K994" s="14"/>
      <c r="R994" s="14"/>
      <c r="AA994" s="14"/>
      <c r="AH994" s="14"/>
      <c r="IY994" s="27"/>
      <c r="IZ994" s="27"/>
      <c r="JA994" s="27"/>
      <c r="JB994" s="27"/>
      <c r="JC994" s="27"/>
      <c r="JD994" s="27"/>
      <c r="JE994" s="27"/>
      <c r="JF994" s="27"/>
      <c r="JG994" s="27"/>
      <c r="JH994" s="27"/>
      <c r="JI994" s="27"/>
      <c r="JJ994" s="27"/>
      <c r="JK994" s="27"/>
      <c r="JL994" s="27"/>
      <c r="JM994" s="27"/>
      <c r="JN994" s="27"/>
      <c r="JO994" s="27"/>
      <c r="JP994" s="27"/>
      <c r="JQ994" s="27"/>
      <c r="JR994" s="27"/>
      <c r="JS994" s="27"/>
      <c r="JT994" s="27"/>
      <c r="JU994" s="27"/>
      <c r="JV994" s="27"/>
      <c r="JW994" s="27"/>
      <c r="JX994" s="27"/>
      <c r="JY994" s="27"/>
      <c r="JZ994" s="27"/>
      <c r="KA994" s="27"/>
      <c r="KB994" s="27"/>
      <c r="KC994" s="27"/>
      <c r="KD994" s="27"/>
      <c r="KE994" s="27"/>
      <c r="KF994" s="27"/>
      <c r="KG994" s="27"/>
      <c r="KH994" s="27"/>
      <c r="KI994" s="27"/>
      <c r="KJ994" s="27"/>
      <c r="KK994" s="27"/>
      <c r="KL994" s="27"/>
      <c r="KM994" s="27"/>
      <c r="KN994" s="27"/>
      <c r="KO994" s="27"/>
      <c r="KP994" s="27"/>
      <c r="KQ994" s="27"/>
      <c r="KR994" s="27"/>
      <c r="KS994" s="27"/>
      <c r="KT994" s="27"/>
    </row>
    <row r="995" spans="1:306" ht="12.75">
      <c r="A995" s="27"/>
      <c r="B995" s="27"/>
      <c r="K995" s="14"/>
      <c r="R995" s="14"/>
      <c r="AA995" s="14"/>
      <c r="AH995" s="14"/>
      <c r="IY995" s="27"/>
      <c r="IZ995" s="27"/>
      <c r="JA995" s="27"/>
      <c r="JB995" s="27"/>
      <c r="JC995" s="27"/>
      <c r="JD995" s="27"/>
      <c r="JE995" s="27"/>
      <c r="JF995" s="27"/>
      <c r="JG995" s="27"/>
      <c r="JH995" s="27"/>
      <c r="JI995" s="27"/>
      <c r="JJ995" s="27"/>
      <c r="JK995" s="27"/>
      <c r="JL995" s="27"/>
      <c r="JM995" s="27"/>
      <c r="JN995" s="27"/>
      <c r="JO995" s="27"/>
      <c r="JP995" s="27"/>
      <c r="JQ995" s="27"/>
      <c r="JR995" s="27"/>
      <c r="JS995" s="27"/>
      <c r="JT995" s="27"/>
      <c r="JU995" s="27"/>
      <c r="JV995" s="27"/>
      <c r="JW995" s="27"/>
      <c r="JX995" s="27"/>
      <c r="JY995" s="27"/>
      <c r="JZ995" s="27"/>
      <c r="KA995" s="27"/>
      <c r="KB995" s="27"/>
      <c r="KC995" s="27"/>
      <c r="KD995" s="27"/>
      <c r="KE995" s="27"/>
      <c r="KF995" s="27"/>
      <c r="KG995" s="27"/>
      <c r="KH995" s="27"/>
      <c r="KI995" s="27"/>
      <c r="KJ995" s="27"/>
      <c r="KK995" s="27"/>
      <c r="KL995" s="27"/>
      <c r="KM995" s="27"/>
      <c r="KN995" s="27"/>
      <c r="KO995" s="27"/>
      <c r="KP995" s="27"/>
      <c r="KQ995" s="27"/>
      <c r="KR995" s="27"/>
      <c r="KS995" s="27"/>
      <c r="KT995" s="27"/>
    </row>
    <row r="996" spans="1:306" ht="12.75">
      <c r="A996" s="27"/>
      <c r="B996" s="27"/>
      <c r="K996" s="14"/>
      <c r="R996" s="14"/>
      <c r="AA996" s="14"/>
      <c r="AH996" s="14"/>
      <c r="IY996" s="27"/>
      <c r="IZ996" s="27"/>
      <c r="JA996" s="27"/>
      <c r="JB996" s="27"/>
      <c r="JC996" s="27"/>
      <c r="JD996" s="27"/>
      <c r="JE996" s="27"/>
      <c r="JF996" s="27"/>
      <c r="JG996" s="27"/>
      <c r="JH996" s="27"/>
      <c r="JI996" s="27"/>
      <c r="JJ996" s="27"/>
      <c r="JK996" s="27"/>
      <c r="JL996" s="27"/>
      <c r="JM996" s="27"/>
      <c r="JN996" s="27"/>
      <c r="JO996" s="27"/>
      <c r="JP996" s="27"/>
      <c r="JQ996" s="27"/>
      <c r="JR996" s="27"/>
      <c r="JS996" s="27"/>
      <c r="JT996" s="27"/>
      <c r="JU996" s="27"/>
      <c r="JV996" s="27"/>
      <c r="JW996" s="27"/>
      <c r="JX996" s="27"/>
      <c r="JY996" s="27"/>
      <c r="JZ996" s="27"/>
      <c r="KA996" s="27"/>
      <c r="KB996" s="27"/>
      <c r="KC996" s="27"/>
      <c r="KD996" s="27"/>
      <c r="KE996" s="27"/>
      <c r="KF996" s="27"/>
      <c r="KG996" s="27"/>
      <c r="KH996" s="27"/>
      <c r="KI996" s="27"/>
      <c r="KJ996" s="27"/>
      <c r="KK996" s="27"/>
      <c r="KL996" s="27"/>
      <c r="KM996" s="27"/>
      <c r="KN996" s="27"/>
      <c r="KO996" s="27"/>
      <c r="KP996" s="27"/>
      <c r="KQ996" s="27"/>
      <c r="KR996" s="27"/>
      <c r="KS996" s="27"/>
      <c r="KT996" s="27"/>
    </row>
    <row r="997" spans="1:306" ht="12.75">
      <c r="A997" s="27"/>
      <c r="B997" s="27"/>
      <c r="K997" s="14"/>
      <c r="R997" s="14"/>
      <c r="AA997" s="14"/>
      <c r="AH997" s="14"/>
      <c r="IY997" s="27"/>
      <c r="IZ997" s="27"/>
      <c r="JA997" s="27"/>
      <c r="JB997" s="27"/>
      <c r="JC997" s="27"/>
      <c r="JD997" s="27"/>
      <c r="JE997" s="27"/>
      <c r="JF997" s="27"/>
      <c r="JG997" s="27"/>
      <c r="JH997" s="27"/>
      <c r="JI997" s="27"/>
      <c r="JJ997" s="27"/>
      <c r="JK997" s="27"/>
      <c r="JL997" s="27"/>
      <c r="JM997" s="27"/>
      <c r="JN997" s="27"/>
      <c r="JO997" s="27"/>
      <c r="JP997" s="27"/>
      <c r="JQ997" s="27"/>
      <c r="JR997" s="27"/>
      <c r="JS997" s="27"/>
      <c r="JT997" s="27"/>
      <c r="JU997" s="27"/>
      <c r="JV997" s="27"/>
      <c r="JW997" s="27"/>
      <c r="JX997" s="27"/>
      <c r="JY997" s="27"/>
      <c r="JZ997" s="27"/>
      <c r="KA997" s="27"/>
      <c r="KB997" s="27"/>
      <c r="KC997" s="27"/>
      <c r="KD997" s="27"/>
      <c r="KE997" s="27"/>
      <c r="KF997" s="27"/>
      <c r="KG997" s="27"/>
      <c r="KH997" s="27"/>
      <c r="KI997" s="27"/>
      <c r="KJ997" s="27"/>
      <c r="KK997" s="27"/>
      <c r="KL997" s="27"/>
      <c r="KM997" s="27"/>
      <c r="KN997" s="27"/>
      <c r="KO997" s="27"/>
      <c r="KP997" s="27"/>
      <c r="KQ997" s="27"/>
      <c r="KR997" s="27"/>
      <c r="KS997" s="27"/>
      <c r="KT997" s="27"/>
    </row>
  </sheetData>
  <printOptions horizontalCentered="1" gridLines="1"/>
  <pageMargins left="0.7" right="0.7" top="0.75" bottom="0.75" header="0" footer="0"/>
  <pageSetup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30"/>
  <sheetViews>
    <sheetView workbookViewId="0">
      <pane ySplit="1" topLeftCell="A2" activePane="bottomLeft" state="frozen"/>
      <selection pane="bottomLeft" activeCell="B3" sqref="B3"/>
    </sheetView>
  </sheetViews>
  <sheetFormatPr defaultColWidth="12.7109375" defaultRowHeight="15.75" customHeight="1"/>
  <cols>
    <col min="1" max="1" width="24.85546875" customWidth="1"/>
  </cols>
  <sheetData>
    <row r="1" spans="1:18" ht="76.5">
      <c r="A1" s="86" t="s">
        <v>1659</v>
      </c>
      <c r="B1" s="86" t="s">
        <v>1660</v>
      </c>
      <c r="C1" s="86" t="s">
        <v>1661</v>
      </c>
      <c r="D1" s="86" t="s">
        <v>1662</v>
      </c>
      <c r="E1" s="61" t="s">
        <v>1663</v>
      </c>
      <c r="F1" s="61" t="s">
        <v>1664</v>
      </c>
      <c r="G1" s="61" t="s">
        <v>1665</v>
      </c>
      <c r="H1" s="61" t="s">
        <v>1666</v>
      </c>
      <c r="I1" s="61" t="s">
        <v>1667</v>
      </c>
      <c r="J1" s="61" t="s">
        <v>1668</v>
      </c>
      <c r="K1" s="61" t="s">
        <v>1669</v>
      </c>
      <c r="L1" s="61" t="s">
        <v>1670</v>
      </c>
      <c r="M1" s="61" t="s">
        <v>1671</v>
      </c>
      <c r="N1" s="61" t="s">
        <v>1672</v>
      </c>
      <c r="O1" s="61" t="s">
        <v>1673</v>
      </c>
      <c r="P1" s="61" t="s">
        <v>1674</v>
      </c>
      <c r="Q1" s="61" t="s">
        <v>1675</v>
      </c>
      <c r="R1" s="61" t="s">
        <v>1676</v>
      </c>
    </row>
    <row r="2" spans="1:18" ht="12.75">
      <c r="A2" s="12" t="s">
        <v>527</v>
      </c>
      <c r="B2" s="12">
        <v>1</v>
      </c>
      <c r="C2" s="24">
        <v>28.568031999999999</v>
      </c>
      <c r="D2" s="24">
        <v>-82.656628999999995</v>
      </c>
      <c r="H2" s="12">
        <v>47</v>
      </c>
    </row>
    <row r="3" spans="1:18" ht="12.75">
      <c r="A3" s="12" t="s">
        <v>66</v>
      </c>
      <c r="B3" s="12">
        <v>13</v>
      </c>
      <c r="C3" s="12">
        <v>28.708760000000002</v>
      </c>
      <c r="D3" s="12">
        <v>-80.672849999999997</v>
      </c>
      <c r="H3" s="12">
        <v>5</v>
      </c>
      <c r="L3" s="12">
        <v>3</v>
      </c>
      <c r="P3" s="12">
        <v>6</v>
      </c>
      <c r="R3" s="12" t="s">
        <v>1677</v>
      </c>
    </row>
    <row r="4" spans="1:18" ht="12.75">
      <c r="A4" s="12" t="s">
        <v>1678</v>
      </c>
      <c r="B4" s="12">
        <v>20</v>
      </c>
      <c r="C4" s="12">
        <v>30.04261</v>
      </c>
      <c r="D4" s="12">
        <v>-84.35763</v>
      </c>
      <c r="E4" s="12">
        <v>1549</v>
      </c>
      <c r="F4" s="12">
        <v>3</v>
      </c>
      <c r="H4" s="12">
        <v>0</v>
      </c>
      <c r="J4" s="12">
        <v>0</v>
      </c>
      <c r="L4" s="12">
        <v>0</v>
      </c>
      <c r="N4" s="12">
        <v>0</v>
      </c>
      <c r="P4" s="12">
        <v>0</v>
      </c>
      <c r="R4" s="12" t="s">
        <v>1679</v>
      </c>
    </row>
    <row r="5" spans="1:18" ht="12.75">
      <c r="A5" s="12" t="s">
        <v>1678</v>
      </c>
      <c r="B5" s="12">
        <v>21</v>
      </c>
      <c r="C5" s="12">
        <v>30.031639999999999</v>
      </c>
      <c r="D5" s="12">
        <v>-84.356780000000001</v>
      </c>
      <c r="E5" s="12">
        <v>1559</v>
      </c>
      <c r="F5" s="12">
        <v>2</v>
      </c>
      <c r="H5" s="12">
        <v>0</v>
      </c>
      <c r="J5" s="12">
        <v>0</v>
      </c>
      <c r="L5" s="12">
        <v>0</v>
      </c>
      <c r="N5" s="12">
        <v>0</v>
      </c>
      <c r="P5" s="12">
        <v>0</v>
      </c>
      <c r="R5" s="12" t="s">
        <v>1680</v>
      </c>
    </row>
    <row r="6" spans="1:18" ht="12.75">
      <c r="A6" s="12" t="s">
        <v>1678</v>
      </c>
      <c r="B6" s="12">
        <v>22</v>
      </c>
      <c r="C6" s="12">
        <v>30.028960000000001</v>
      </c>
      <c r="D6" s="12">
        <v>-84.358540000000005</v>
      </c>
      <c r="E6" s="12">
        <v>1603</v>
      </c>
      <c r="F6" s="12">
        <v>0</v>
      </c>
      <c r="H6" s="12">
        <v>0</v>
      </c>
      <c r="J6" s="12">
        <v>0</v>
      </c>
      <c r="L6" s="12">
        <v>0</v>
      </c>
      <c r="N6" s="12">
        <v>0</v>
      </c>
      <c r="P6" s="12">
        <v>0</v>
      </c>
      <c r="R6" s="12" t="s">
        <v>1681</v>
      </c>
    </row>
    <row r="7" spans="1:18" ht="12.75">
      <c r="A7" s="12" t="s">
        <v>201</v>
      </c>
      <c r="B7" s="12">
        <v>20</v>
      </c>
      <c r="C7" s="12">
        <v>29.977419999999999</v>
      </c>
      <c r="D7" s="12">
        <v>-81.332179999999994</v>
      </c>
      <c r="F7" s="12">
        <v>21</v>
      </c>
      <c r="G7" s="12" t="s">
        <v>1480</v>
      </c>
      <c r="H7" s="12">
        <v>0</v>
      </c>
      <c r="J7" s="12">
        <v>0</v>
      </c>
      <c r="L7" s="12">
        <v>0</v>
      </c>
      <c r="N7" s="12">
        <v>0</v>
      </c>
      <c r="P7" s="12">
        <v>0</v>
      </c>
    </row>
    <row r="8" spans="1:18" ht="12.75">
      <c r="A8" s="12" t="s">
        <v>201</v>
      </c>
      <c r="B8" s="12">
        <v>21</v>
      </c>
      <c r="C8" s="12">
        <v>29.970510000000001</v>
      </c>
      <c r="D8" s="12">
        <v>-81.331029999999998</v>
      </c>
      <c r="F8" s="12">
        <v>14</v>
      </c>
      <c r="G8" s="12" t="s">
        <v>1480</v>
      </c>
      <c r="H8" s="12">
        <v>0</v>
      </c>
      <c r="J8" s="12">
        <v>0</v>
      </c>
      <c r="L8" s="12">
        <v>0</v>
      </c>
      <c r="N8" s="12">
        <v>0</v>
      </c>
      <c r="P8" s="12">
        <v>0</v>
      </c>
    </row>
    <row r="9" spans="1:18" ht="12.75">
      <c r="A9" s="12" t="s">
        <v>201</v>
      </c>
      <c r="B9" s="12">
        <v>22</v>
      </c>
      <c r="C9" s="12">
        <v>29.95899</v>
      </c>
      <c r="D9" s="12">
        <v>-81.325710000000001</v>
      </c>
      <c r="F9" s="12">
        <v>1</v>
      </c>
      <c r="G9" s="12" t="s">
        <v>1480</v>
      </c>
      <c r="H9" s="12">
        <v>0</v>
      </c>
      <c r="J9" s="12">
        <v>0</v>
      </c>
      <c r="L9" s="12">
        <v>0</v>
      </c>
      <c r="N9" s="12">
        <v>0</v>
      </c>
      <c r="P9" s="12">
        <v>0</v>
      </c>
    </row>
    <row r="10" spans="1:18" ht="12.75">
      <c r="A10" s="12" t="s">
        <v>201</v>
      </c>
      <c r="B10" s="12">
        <v>23</v>
      </c>
      <c r="C10" s="12">
        <v>29.957660000000001</v>
      </c>
      <c r="D10" s="12">
        <v>-81.323459999999997</v>
      </c>
      <c r="F10" s="12">
        <v>2</v>
      </c>
      <c r="G10" s="12" t="s">
        <v>1480</v>
      </c>
      <c r="H10" s="12">
        <v>0</v>
      </c>
      <c r="J10" s="12">
        <v>0</v>
      </c>
      <c r="L10" s="12">
        <v>0</v>
      </c>
      <c r="N10" s="12">
        <v>0</v>
      </c>
      <c r="P10" s="12">
        <v>0</v>
      </c>
    </row>
    <row r="11" spans="1:18" ht="12.75">
      <c r="A11" s="12" t="s">
        <v>201</v>
      </c>
      <c r="B11" s="12">
        <v>24</v>
      </c>
      <c r="C11" s="12">
        <v>29.953749999999999</v>
      </c>
      <c r="D11" s="12">
        <v>-81.316079999999999</v>
      </c>
      <c r="F11" s="12">
        <v>2</v>
      </c>
      <c r="G11" s="12" t="s">
        <v>1480</v>
      </c>
      <c r="H11" s="12">
        <v>0</v>
      </c>
      <c r="J11" s="12">
        <v>0</v>
      </c>
      <c r="L11" s="12">
        <v>0</v>
      </c>
      <c r="N11" s="12">
        <v>0</v>
      </c>
      <c r="P11" s="12">
        <v>0</v>
      </c>
    </row>
    <row r="12" spans="1:18" ht="12.75">
      <c r="A12" s="12" t="s">
        <v>201</v>
      </c>
      <c r="B12" s="12">
        <v>25</v>
      </c>
      <c r="C12" s="12">
        <v>29.951840000000001</v>
      </c>
      <c r="D12" s="12">
        <v>-81.315250000000006</v>
      </c>
      <c r="F12" s="12">
        <v>12</v>
      </c>
      <c r="G12" s="12" t="s">
        <v>1480</v>
      </c>
      <c r="H12" s="12">
        <v>0</v>
      </c>
      <c r="J12" s="12">
        <v>0</v>
      </c>
      <c r="L12" s="12">
        <v>0</v>
      </c>
      <c r="N12" s="12">
        <v>0</v>
      </c>
      <c r="P12" s="12">
        <v>0</v>
      </c>
    </row>
    <row r="13" spans="1:18" ht="12.75">
      <c r="A13" s="12" t="s">
        <v>201</v>
      </c>
      <c r="B13" s="12">
        <v>26</v>
      </c>
      <c r="C13" s="12">
        <v>29.904122999999998</v>
      </c>
      <c r="D13" s="12">
        <v>-81.307710999999998</v>
      </c>
      <c r="F13" s="12">
        <v>2</v>
      </c>
      <c r="G13" s="12" t="s">
        <v>1480</v>
      </c>
      <c r="H13" s="12">
        <v>0</v>
      </c>
      <c r="J13" s="12">
        <v>0</v>
      </c>
      <c r="L13" s="12">
        <v>0</v>
      </c>
      <c r="N13" s="12">
        <v>0</v>
      </c>
      <c r="P13" s="12">
        <v>0</v>
      </c>
    </row>
    <row r="14" spans="1:18" ht="12.75">
      <c r="A14" s="12" t="s">
        <v>201</v>
      </c>
      <c r="B14" s="12">
        <v>27</v>
      </c>
      <c r="C14" s="12">
        <v>29.904889000000001</v>
      </c>
      <c r="D14" s="12">
        <v>-81.307529000000002</v>
      </c>
      <c r="F14" s="12">
        <v>2</v>
      </c>
      <c r="G14" s="12" t="s">
        <v>1480</v>
      </c>
      <c r="H14" s="12">
        <v>0</v>
      </c>
      <c r="J14" s="12">
        <v>0</v>
      </c>
      <c r="L14" s="12">
        <v>0</v>
      </c>
      <c r="N14" s="12">
        <v>0</v>
      </c>
      <c r="P14" s="12">
        <v>0</v>
      </c>
    </row>
    <row r="15" spans="1:18" ht="12.75">
      <c r="A15" s="12" t="s">
        <v>41</v>
      </c>
      <c r="B15" s="12">
        <v>20</v>
      </c>
      <c r="C15" s="12">
        <v>28.976341000000001</v>
      </c>
      <c r="D15" s="12">
        <v>-82.780019999999993</v>
      </c>
      <c r="F15" s="12">
        <v>2</v>
      </c>
      <c r="G15" s="12" t="s">
        <v>1480</v>
      </c>
      <c r="H15" s="12">
        <v>35</v>
      </c>
      <c r="J15" s="12">
        <v>0</v>
      </c>
      <c r="L15" s="12">
        <v>0</v>
      </c>
      <c r="N15" s="12">
        <v>0</v>
      </c>
      <c r="P15" s="12">
        <v>0</v>
      </c>
    </row>
    <row r="16" spans="1:18" ht="12.75">
      <c r="A16" s="12" t="s">
        <v>41</v>
      </c>
      <c r="B16" s="12">
        <v>21</v>
      </c>
      <c r="C16" s="12">
        <v>28.977703000000002</v>
      </c>
      <c r="D16" s="12">
        <v>-82.776984999999996</v>
      </c>
      <c r="F16" s="12">
        <v>6</v>
      </c>
      <c r="G16" s="12" t="s">
        <v>1480</v>
      </c>
      <c r="H16" s="12">
        <v>0</v>
      </c>
      <c r="J16" s="12">
        <v>0</v>
      </c>
      <c r="L16" s="12">
        <v>0</v>
      </c>
      <c r="N16" s="12">
        <v>0</v>
      </c>
      <c r="P16" s="12">
        <v>0</v>
      </c>
    </row>
    <row r="17" spans="1:16" ht="12.75">
      <c r="A17" s="12" t="s">
        <v>41</v>
      </c>
      <c r="B17" s="12">
        <v>22</v>
      </c>
      <c r="C17" s="12">
        <v>28.979873000000001</v>
      </c>
      <c r="D17" s="12">
        <v>-82.771872999999999</v>
      </c>
      <c r="F17" s="12">
        <v>5</v>
      </c>
      <c r="G17" s="12" t="s">
        <v>1480</v>
      </c>
      <c r="H17" s="12">
        <v>35</v>
      </c>
      <c r="J17" s="12">
        <v>0</v>
      </c>
      <c r="L17" s="12">
        <v>0</v>
      </c>
      <c r="N17" s="12">
        <v>0</v>
      </c>
      <c r="P17" s="12">
        <v>0</v>
      </c>
    </row>
    <row r="18" spans="1:16" ht="12.75">
      <c r="A18" s="12"/>
      <c r="B18" s="12"/>
    </row>
    <row r="29" spans="1:16" ht="15.75" customHeight="1">
      <c r="A29" s="10"/>
    </row>
    <row r="30" spans="1:16" ht="15.75" customHeight="1">
      <c r="A30"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48"/>
  <sheetViews>
    <sheetView showGridLines="0" workbookViewId="0"/>
  </sheetViews>
  <sheetFormatPr defaultColWidth="12.7109375" defaultRowHeight="15.75" customHeight="1"/>
  <cols>
    <col min="2" max="2" width="11.42578125" customWidth="1"/>
  </cols>
  <sheetData>
    <row r="1" spans="1:2">
      <c r="A1" s="111" t="s">
        <v>18</v>
      </c>
      <c r="B1" s="112" t="s">
        <v>1682</v>
      </c>
    </row>
    <row r="2" spans="1:2">
      <c r="A2" s="113" t="s">
        <v>270</v>
      </c>
      <c r="B2" s="114">
        <v>110356</v>
      </c>
    </row>
    <row r="3" spans="1:2">
      <c r="A3" s="115" t="s">
        <v>10</v>
      </c>
      <c r="B3" s="116">
        <v>2940</v>
      </c>
    </row>
    <row r="4" spans="1:2">
      <c r="A4" s="115" t="s">
        <v>303</v>
      </c>
      <c r="B4" s="116">
        <v>4728</v>
      </c>
    </row>
    <row r="5" spans="1:2">
      <c r="A5" s="115" t="s">
        <v>338</v>
      </c>
      <c r="B5" s="116">
        <v>1226</v>
      </c>
    </row>
    <row r="6" spans="1:2">
      <c r="A6" s="115" t="s">
        <v>350</v>
      </c>
      <c r="B6" s="116">
        <v>757</v>
      </c>
    </row>
    <row r="7" spans="1:2">
      <c r="A7" s="115" t="s">
        <v>363</v>
      </c>
      <c r="B7" s="116">
        <v>109</v>
      </c>
    </row>
    <row r="8" spans="1:2">
      <c r="A8" s="115" t="s">
        <v>367</v>
      </c>
      <c r="B8" s="116">
        <v>0</v>
      </c>
    </row>
    <row r="9" spans="1:2">
      <c r="A9" s="115" t="s">
        <v>369</v>
      </c>
      <c r="B9" s="116">
        <v>5635</v>
      </c>
    </row>
    <row r="10" spans="1:2">
      <c r="A10" s="115" t="s">
        <v>396</v>
      </c>
      <c r="B10" s="116">
        <v>111</v>
      </c>
    </row>
    <row r="11" spans="1:2">
      <c r="A11" s="115" t="s">
        <v>400</v>
      </c>
      <c r="B11" s="116">
        <v>7570</v>
      </c>
    </row>
    <row r="12" spans="1:2">
      <c r="A12" s="115" t="s">
        <v>11</v>
      </c>
      <c r="B12" s="116">
        <v>5517</v>
      </c>
    </row>
    <row r="13" spans="1:2">
      <c r="A13" s="115" t="s">
        <v>447</v>
      </c>
      <c r="B13" s="116">
        <v>33</v>
      </c>
    </row>
    <row r="14" spans="1:2">
      <c r="A14" s="115" t="s">
        <v>454</v>
      </c>
      <c r="B14" s="116">
        <v>0</v>
      </c>
    </row>
    <row r="15" spans="1:2">
      <c r="A15" s="115" t="s">
        <v>12</v>
      </c>
      <c r="B15" s="116">
        <v>7590</v>
      </c>
    </row>
    <row r="16" spans="1:2">
      <c r="A16" s="115" t="s">
        <v>497</v>
      </c>
      <c r="B16" s="116">
        <v>131</v>
      </c>
    </row>
    <row r="17" spans="1:2">
      <c r="A17" s="115" t="s">
        <v>13</v>
      </c>
      <c r="B17" s="116">
        <v>1939</v>
      </c>
    </row>
    <row r="18" spans="1:2">
      <c r="A18" s="115" t="s">
        <v>511</v>
      </c>
      <c r="B18" s="116">
        <v>782</v>
      </c>
    </row>
    <row r="19" spans="1:2">
      <c r="A19" s="115" t="s">
        <v>514</v>
      </c>
      <c r="B19" s="116">
        <v>346</v>
      </c>
    </row>
    <row r="20" spans="1:2">
      <c r="A20" s="115" t="s">
        <v>518</v>
      </c>
      <c r="B20" s="116">
        <v>587</v>
      </c>
    </row>
    <row r="21" spans="1:2">
      <c r="A21" s="115" t="s">
        <v>529</v>
      </c>
      <c r="B21" s="116">
        <v>327</v>
      </c>
    </row>
    <row r="22" spans="1:2">
      <c r="A22" s="115" t="s">
        <v>531</v>
      </c>
      <c r="B22" s="116">
        <v>3310</v>
      </c>
    </row>
    <row r="23" spans="1:2">
      <c r="A23" s="115" t="s">
        <v>555</v>
      </c>
      <c r="B23" s="116">
        <v>469</v>
      </c>
    </row>
    <row r="24" spans="1:2">
      <c r="A24" s="115" t="s">
        <v>565</v>
      </c>
      <c r="B24" s="116">
        <v>0</v>
      </c>
    </row>
    <row r="25" spans="1:2">
      <c r="A25" s="115" t="s">
        <v>567</v>
      </c>
      <c r="B25" s="116">
        <v>8741</v>
      </c>
    </row>
    <row r="26" spans="1:2">
      <c r="A26" s="115" t="s">
        <v>602</v>
      </c>
      <c r="B26" s="116">
        <v>3247</v>
      </c>
    </row>
    <row r="27" spans="1:2">
      <c r="A27" s="115" t="s">
        <v>608</v>
      </c>
      <c r="B27" s="116">
        <v>671</v>
      </c>
    </row>
    <row r="28" spans="1:2">
      <c r="A28" s="115" t="s">
        <v>617</v>
      </c>
      <c r="B28" s="116">
        <v>871</v>
      </c>
    </row>
    <row r="29" spans="1:2">
      <c r="A29" s="115" t="s">
        <v>637</v>
      </c>
      <c r="B29" s="116">
        <v>1162</v>
      </c>
    </row>
    <row r="30" spans="1:2">
      <c r="A30" s="115" t="s">
        <v>642</v>
      </c>
      <c r="B30" s="116">
        <v>2597</v>
      </c>
    </row>
    <row r="31" spans="1:2">
      <c r="A31" s="115" t="s">
        <v>664</v>
      </c>
      <c r="B31" s="116">
        <v>2167</v>
      </c>
    </row>
    <row r="32" spans="1:2">
      <c r="A32" s="115" t="s">
        <v>697</v>
      </c>
      <c r="B32" s="116">
        <v>330</v>
      </c>
    </row>
    <row r="33" spans="1:2">
      <c r="A33" s="115" t="s">
        <v>705</v>
      </c>
      <c r="B33" s="116">
        <v>2399</v>
      </c>
    </row>
    <row r="34" spans="1:2">
      <c r="A34" s="115" t="s">
        <v>14</v>
      </c>
      <c r="B34" s="116">
        <v>407</v>
      </c>
    </row>
    <row r="35" spans="1:2">
      <c r="A35" s="115" t="s">
        <v>715</v>
      </c>
      <c r="B35" s="116">
        <v>187</v>
      </c>
    </row>
    <row r="36" spans="1:2">
      <c r="A36" s="115" t="s">
        <v>721</v>
      </c>
      <c r="B36" s="116">
        <v>3742</v>
      </c>
    </row>
    <row r="37" spans="1:2">
      <c r="A37" s="115" t="s">
        <v>763</v>
      </c>
      <c r="B37" s="116">
        <v>1402</v>
      </c>
    </row>
    <row r="38" spans="1:2">
      <c r="A38" s="115" t="s">
        <v>771</v>
      </c>
      <c r="B38" s="116">
        <v>14241</v>
      </c>
    </row>
    <row r="39" spans="1:2">
      <c r="A39" s="115" t="s">
        <v>820</v>
      </c>
      <c r="B39" s="116">
        <v>1983</v>
      </c>
    </row>
    <row r="40" spans="1:2">
      <c r="A40" s="115" t="s">
        <v>841</v>
      </c>
      <c r="B40" s="116">
        <v>0</v>
      </c>
    </row>
    <row r="41" spans="1:2">
      <c r="A41" s="115" t="s">
        <v>842</v>
      </c>
      <c r="B41" s="116">
        <v>5227</v>
      </c>
    </row>
    <row r="42" spans="1:2">
      <c r="A42" s="115" t="s">
        <v>862</v>
      </c>
      <c r="B42" s="116">
        <v>451</v>
      </c>
    </row>
    <row r="43" spans="1:2">
      <c r="A43" s="115" t="s">
        <v>871</v>
      </c>
      <c r="B43" s="116">
        <v>739</v>
      </c>
    </row>
    <row r="44" spans="1:2">
      <c r="A44" s="115" t="s">
        <v>877</v>
      </c>
      <c r="B44" s="116">
        <v>5053</v>
      </c>
    </row>
    <row r="45" spans="1:2">
      <c r="A45" s="115" t="s">
        <v>15</v>
      </c>
      <c r="B45" s="116">
        <v>8022</v>
      </c>
    </row>
    <row r="46" spans="1:2">
      <c r="A46" s="115" t="s">
        <v>16</v>
      </c>
      <c r="B46" s="116">
        <v>923</v>
      </c>
    </row>
    <row r="47" spans="1:2">
      <c r="A47" s="115" t="s">
        <v>1683</v>
      </c>
      <c r="B47" s="116"/>
    </row>
    <row r="48" spans="1:2">
      <c r="A48" s="117" t="s">
        <v>17</v>
      </c>
      <c r="B48" s="118">
        <v>219025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64D79"/>
    <outlinePr summaryBelow="0" summaryRight="0"/>
    <pageSetUpPr fitToPage="1"/>
  </sheetPr>
  <dimension ref="A1:F91"/>
  <sheetViews>
    <sheetView workbookViewId="0"/>
  </sheetViews>
  <sheetFormatPr defaultColWidth="12.7109375" defaultRowHeight="15.75" customHeight="1"/>
  <cols>
    <col min="7" max="7" width="20.7109375" customWidth="1"/>
  </cols>
  <sheetData>
    <row r="1" spans="1:6">
      <c r="A1" s="87"/>
      <c r="B1" s="88"/>
      <c r="C1" s="88"/>
      <c r="D1" s="88"/>
      <c r="E1" s="88" t="s">
        <v>1684</v>
      </c>
      <c r="F1" s="89">
        <f>COUNTA('All Species'!E2:E350)</f>
        <v>291</v>
      </c>
    </row>
    <row r="2" spans="1:6">
      <c r="A2" s="90"/>
      <c r="B2" s="91"/>
      <c r="C2" s="91"/>
      <c r="D2" s="91"/>
      <c r="E2" s="91" t="s">
        <v>1685</v>
      </c>
      <c r="F2" s="92">
        <f>350-F1</f>
        <v>59</v>
      </c>
    </row>
    <row r="3" spans="1:6">
      <c r="A3" s="90"/>
      <c r="B3" s="91"/>
      <c r="C3" s="91"/>
      <c r="D3" s="91"/>
      <c r="E3" s="108" t="s">
        <v>1686</v>
      </c>
      <c r="F3" s="109"/>
    </row>
    <row r="4" spans="1:6">
      <c r="A4" s="90"/>
      <c r="B4" s="91"/>
      <c r="C4" s="91"/>
      <c r="D4" s="91"/>
      <c r="E4" s="110"/>
      <c r="F4" s="109"/>
    </row>
    <row r="5" spans="1:6">
      <c r="A5" s="90"/>
      <c r="B5" s="91"/>
      <c r="C5" s="91"/>
      <c r="D5" s="91"/>
      <c r="E5" s="110"/>
      <c r="F5" s="109"/>
    </row>
    <row r="6" spans="1:6">
      <c r="A6" s="90"/>
      <c r="B6" s="91"/>
      <c r="C6" s="91"/>
      <c r="D6" s="91"/>
      <c r="E6" s="110"/>
      <c r="F6" s="109"/>
    </row>
    <row r="7" spans="1:6">
      <c r="A7" s="90"/>
      <c r="B7" s="91"/>
      <c r="C7" s="91"/>
      <c r="D7" s="91"/>
      <c r="E7" s="110"/>
      <c r="F7" s="109"/>
    </row>
    <row r="8" spans="1:6">
      <c r="A8" s="90"/>
      <c r="B8" s="91"/>
      <c r="C8" s="91"/>
      <c r="D8" s="91"/>
      <c r="E8" s="110"/>
      <c r="F8" s="109"/>
    </row>
    <row r="9" spans="1:6">
      <c r="A9" s="90"/>
      <c r="B9" s="91"/>
      <c r="C9" s="91"/>
      <c r="D9" s="91"/>
      <c r="E9" s="110"/>
      <c r="F9" s="109"/>
    </row>
    <row r="10" spans="1:6">
      <c r="A10" s="90"/>
      <c r="B10" s="91"/>
      <c r="C10" s="91"/>
      <c r="D10" s="91"/>
      <c r="E10" s="110"/>
      <c r="F10" s="109"/>
    </row>
    <row r="11" spans="1:6">
      <c r="A11" s="90"/>
      <c r="B11" s="91"/>
      <c r="C11" s="91"/>
      <c r="D11" s="91"/>
      <c r="E11" s="110"/>
      <c r="F11" s="109"/>
    </row>
    <row r="12" spans="1:6">
      <c r="A12" s="90"/>
      <c r="B12" s="91"/>
      <c r="C12" s="91"/>
      <c r="D12" s="91"/>
      <c r="E12" s="110"/>
      <c r="F12" s="109"/>
    </row>
    <row r="13" spans="1:6">
      <c r="A13" s="90"/>
      <c r="B13" s="91"/>
      <c r="C13" s="91"/>
      <c r="D13" s="91"/>
      <c r="E13" s="91"/>
      <c r="F13" s="92"/>
    </row>
    <row r="14" spans="1:6">
      <c r="A14" s="90"/>
      <c r="B14" s="91"/>
      <c r="C14" s="91"/>
      <c r="D14" s="91"/>
      <c r="E14" s="91"/>
      <c r="F14" s="92"/>
    </row>
    <row r="15" spans="1:6">
      <c r="A15" s="90"/>
      <c r="B15" s="91"/>
      <c r="C15" s="91"/>
      <c r="D15" s="91"/>
      <c r="E15" s="91"/>
      <c r="F15" s="92"/>
    </row>
    <row r="16" spans="1:6">
      <c r="A16" s="90"/>
      <c r="B16" s="91"/>
      <c r="C16" s="91"/>
      <c r="D16" s="91"/>
      <c r="E16" s="91"/>
      <c r="F16" s="92"/>
    </row>
    <row r="17" spans="1:6">
      <c r="A17" s="90"/>
      <c r="B17" s="91"/>
      <c r="C17" s="91"/>
      <c r="D17" s="91"/>
      <c r="E17" s="91"/>
      <c r="F17" s="92"/>
    </row>
    <row r="18" spans="1:6">
      <c r="A18" s="90"/>
      <c r="B18" s="91"/>
      <c r="C18" s="91"/>
      <c r="D18" s="91"/>
      <c r="E18" s="91"/>
      <c r="F18" s="92"/>
    </row>
    <row r="19" spans="1:6">
      <c r="A19" s="90"/>
      <c r="B19" s="91"/>
      <c r="C19" s="91"/>
      <c r="D19" s="91"/>
      <c r="E19" s="91"/>
      <c r="F19" s="92"/>
    </row>
    <row r="20" spans="1:6">
      <c r="A20" s="90"/>
      <c r="B20" s="91"/>
      <c r="C20" s="91"/>
      <c r="D20" s="91"/>
      <c r="E20" s="91"/>
      <c r="F20" s="92"/>
    </row>
    <row r="21" spans="1:6">
      <c r="A21" s="90"/>
      <c r="B21" s="91"/>
      <c r="C21" s="91"/>
      <c r="D21" s="91"/>
      <c r="E21" s="91"/>
      <c r="F21" s="92"/>
    </row>
    <row r="22" spans="1:6">
      <c r="A22" s="90"/>
      <c r="B22" s="91"/>
      <c r="C22" s="91"/>
      <c r="D22" s="91"/>
      <c r="E22" s="91"/>
      <c r="F22" s="92"/>
    </row>
    <row r="23" spans="1:6">
      <c r="A23" s="90"/>
      <c r="B23" s="91"/>
      <c r="C23" s="91"/>
      <c r="D23" s="91"/>
      <c r="E23" s="91"/>
      <c r="F23" s="92"/>
    </row>
    <row r="24" spans="1:6">
      <c r="A24" s="90"/>
      <c r="B24" s="91"/>
      <c r="C24" s="91"/>
      <c r="D24" s="91"/>
      <c r="E24" s="91"/>
      <c r="F24" s="92"/>
    </row>
    <row r="25" spans="1:6">
      <c r="A25" s="90"/>
      <c r="B25" s="91"/>
      <c r="C25" s="91"/>
      <c r="D25" s="91"/>
      <c r="E25" s="91"/>
      <c r="F25" s="92"/>
    </row>
    <row r="26" spans="1:6">
      <c r="A26" s="90"/>
      <c r="B26" s="91"/>
      <c r="C26" s="91"/>
      <c r="D26" s="91"/>
      <c r="E26" s="91"/>
      <c r="F26" s="92"/>
    </row>
    <row r="27" spans="1:6">
      <c r="A27" s="90"/>
      <c r="B27" s="91"/>
      <c r="C27" s="91"/>
      <c r="D27" s="91"/>
      <c r="E27" s="91"/>
      <c r="F27" s="92"/>
    </row>
    <row r="28" spans="1:6">
      <c r="A28" s="90"/>
      <c r="B28" s="91"/>
      <c r="C28" s="91"/>
      <c r="D28" s="91"/>
      <c r="E28" s="91"/>
      <c r="F28" s="92"/>
    </row>
    <row r="29" spans="1:6">
      <c r="A29" s="90"/>
      <c r="B29" s="91"/>
      <c r="C29" s="91"/>
      <c r="D29" s="91"/>
      <c r="E29" s="91"/>
      <c r="F29" s="92"/>
    </row>
    <row r="30" spans="1:6">
      <c r="A30" s="90"/>
      <c r="B30" s="91"/>
      <c r="C30" s="91"/>
      <c r="D30" s="91"/>
      <c r="E30" s="91"/>
      <c r="F30" s="92"/>
    </row>
    <row r="31" spans="1:6">
      <c r="A31" s="90"/>
      <c r="B31" s="91"/>
      <c r="C31" s="91"/>
      <c r="D31" s="91"/>
      <c r="E31" s="91"/>
      <c r="F31" s="92"/>
    </row>
    <row r="32" spans="1:6">
      <c r="A32" s="90"/>
      <c r="B32" s="91"/>
      <c r="C32" s="91"/>
      <c r="D32" s="91"/>
      <c r="E32" s="91"/>
      <c r="F32" s="92"/>
    </row>
    <row r="33" spans="1:6">
      <c r="A33" s="90"/>
      <c r="B33" s="91"/>
      <c r="C33" s="91"/>
      <c r="D33" s="91"/>
      <c r="E33" s="91"/>
      <c r="F33" s="92"/>
    </row>
    <row r="34" spans="1:6">
      <c r="A34" s="90"/>
      <c r="B34" s="91"/>
      <c r="C34" s="91"/>
      <c r="D34" s="91"/>
      <c r="E34" s="91"/>
      <c r="F34" s="92"/>
    </row>
    <row r="35" spans="1:6">
      <c r="A35" s="90"/>
      <c r="B35" s="91"/>
      <c r="C35" s="91"/>
      <c r="D35" s="91"/>
      <c r="E35" s="91"/>
      <c r="F35" s="92"/>
    </row>
    <row r="36" spans="1:6">
      <c r="A36" s="90"/>
      <c r="B36" s="91"/>
      <c r="C36" s="91"/>
      <c r="D36" s="91"/>
      <c r="E36" s="91"/>
      <c r="F36" s="92"/>
    </row>
    <row r="37" spans="1:6">
      <c r="A37" s="90"/>
      <c r="B37" s="91"/>
      <c r="C37" s="91"/>
      <c r="D37" s="91"/>
      <c r="E37" s="91"/>
      <c r="F37" s="92"/>
    </row>
    <row r="38" spans="1:6">
      <c r="A38" s="90"/>
      <c r="B38" s="91"/>
      <c r="C38" s="91"/>
      <c r="D38" s="91"/>
      <c r="E38" s="91"/>
      <c r="F38" s="92"/>
    </row>
    <row r="39" spans="1:6">
      <c r="A39" s="90"/>
      <c r="B39" s="91"/>
      <c r="C39" s="91"/>
      <c r="D39" s="91"/>
      <c r="E39" s="91"/>
      <c r="F39" s="92"/>
    </row>
    <row r="40" spans="1:6">
      <c r="A40" s="90"/>
      <c r="B40" s="91"/>
      <c r="C40" s="91"/>
      <c r="D40" s="91"/>
      <c r="E40" s="91"/>
      <c r="F40" s="92"/>
    </row>
    <row r="41" spans="1:6">
      <c r="A41" s="90"/>
      <c r="B41" s="91"/>
      <c r="C41" s="91"/>
      <c r="D41" s="91"/>
      <c r="E41" s="91"/>
      <c r="F41" s="92"/>
    </row>
    <row r="42" spans="1:6">
      <c r="A42" s="90"/>
      <c r="B42" s="91"/>
      <c r="C42" s="91"/>
      <c r="D42" s="91"/>
      <c r="E42" s="91"/>
      <c r="F42" s="92"/>
    </row>
    <row r="43" spans="1:6">
      <c r="A43" s="90"/>
      <c r="B43" s="91"/>
      <c r="C43" s="91"/>
      <c r="D43" s="91"/>
      <c r="E43" s="91"/>
      <c r="F43" s="92"/>
    </row>
    <row r="44" spans="1:6">
      <c r="A44" s="90"/>
      <c r="B44" s="91"/>
      <c r="C44" s="91"/>
      <c r="D44" s="91"/>
      <c r="E44" s="91"/>
      <c r="F44" s="92"/>
    </row>
    <row r="45" spans="1:6">
      <c r="A45" s="90"/>
      <c r="B45" s="91"/>
      <c r="C45" s="91"/>
      <c r="D45" s="91"/>
      <c r="E45" s="91"/>
      <c r="F45" s="92"/>
    </row>
    <row r="46" spans="1:6">
      <c r="A46" s="90"/>
      <c r="B46" s="91"/>
      <c r="C46" s="91"/>
      <c r="D46" s="91"/>
      <c r="E46" s="91"/>
      <c r="F46" s="92"/>
    </row>
    <row r="47" spans="1:6">
      <c r="A47" s="90"/>
      <c r="B47" s="91"/>
      <c r="C47" s="91"/>
      <c r="D47" s="91"/>
      <c r="E47" s="91"/>
      <c r="F47" s="92"/>
    </row>
    <row r="48" spans="1:6">
      <c r="A48" s="90"/>
      <c r="B48" s="91"/>
      <c r="C48" s="91"/>
      <c r="D48" s="91"/>
      <c r="E48" s="91"/>
      <c r="F48" s="92"/>
    </row>
    <row r="49" spans="1:6">
      <c r="A49" s="90"/>
      <c r="B49" s="91"/>
      <c r="C49" s="91"/>
      <c r="D49" s="91"/>
      <c r="E49" s="91"/>
      <c r="F49" s="92"/>
    </row>
    <row r="50" spans="1:6">
      <c r="A50" s="90"/>
      <c r="B50" s="91"/>
      <c r="C50" s="91"/>
      <c r="D50" s="91"/>
      <c r="E50" s="91"/>
      <c r="F50" s="92"/>
    </row>
    <row r="51" spans="1:6">
      <c r="A51" s="90"/>
      <c r="B51" s="91"/>
      <c r="C51" s="91"/>
      <c r="D51" s="91"/>
      <c r="E51" s="91"/>
      <c r="F51" s="92"/>
    </row>
    <row r="52" spans="1:6">
      <c r="A52" s="90"/>
      <c r="B52" s="91"/>
      <c r="C52" s="91"/>
      <c r="D52" s="91"/>
      <c r="E52" s="91"/>
      <c r="F52" s="92"/>
    </row>
    <row r="53" spans="1:6">
      <c r="A53" s="90"/>
      <c r="B53" s="91"/>
      <c r="C53" s="91"/>
      <c r="D53" s="91"/>
      <c r="E53" s="91"/>
      <c r="F53" s="92"/>
    </row>
    <row r="54" spans="1:6">
      <c r="A54" s="90"/>
      <c r="B54" s="91"/>
      <c r="C54" s="91"/>
      <c r="D54" s="91"/>
      <c r="E54" s="91"/>
      <c r="F54" s="92"/>
    </row>
    <row r="55" spans="1:6">
      <c r="A55" s="90"/>
      <c r="B55" s="91"/>
      <c r="C55" s="91"/>
      <c r="D55" s="91"/>
      <c r="E55" s="91"/>
      <c r="F55" s="92"/>
    </row>
    <row r="56" spans="1:6">
      <c r="A56" s="90"/>
      <c r="B56" s="91"/>
      <c r="C56" s="91"/>
      <c r="D56" s="91"/>
      <c r="E56" s="91"/>
      <c r="F56" s="92"/>
    </row>
    <row r="57" spans="1:6">
      <c r="A57" s="90"/>
      <c r="B57" s="91"/>
      <c r="C57" s="91"/>
      <c r="D57" s="91"/>
      <c r="E57" s="91"/>
      <c r="F57" s="92"/>
    </row>
    <row r="58" spans="1:6">
      <c r="A58" s="90"/>
      <c r="B58" s="91"/>
      <c r="C58" s="91"/>
      <c r="D58" s="91"/>
      <c r="E58" s="91"/>
      <c r="F58" s="92"/>
    </row>
    <row r="59" spans="1:6">
      <c r="A59" s="90"/>
      <c r="B59" s="91"/>
      <c r="C59" s="91"/>
      <c r="D59" s="91"/>
      <c r="E59" s="91"/>
      <c r="F59" s="92"/>
    </row>
    <row r="60" spans="1:6">
      <c r="A60" s="90"/>
      <c r="B60" s="91"/>
      <c r="C60" s="91"/>
      <c r="D60" s="91"/>
      <c r="E60" s="91"/>
      <c r="F60" s="92"/>
    </row>
    <row r="61" spans="1:6">
      <c r="A61" s="90"/>
      <c r="B61" s="91"/>
      <c r="C61" s="91"/>
      <c r="D61" s="91"/>
      <c r="E61" s="91"/>
      <c r="F61" s="92"/>
    </row>
    <row r="62" spans="1:6">
      <c r="A62" s="90"/>
      <c r="B62" s="91"/>
      <c r="C62" s="91"/>
      <c r="D62" s="91"/>
      <c r="E62" s="91"/>
      <c r="F62" s="92"/>
    </row>
    <row r="63" spans="1:6">
      <c r="A63" s="90"/>
      <c r="B63" s="91"/>
      <c r="C63" s="91"/>
      <c r="D63" s="91"/>
      <c r="E63" s="91"/>
      <c r="F63" s="92"/>
    </row>
    <row r="64" spans="1:6">
      <c r="A64" s="90"/>
      <c r="B64" s="91"/>
      <c r="C64" s="91"/>
      <c r="D64" s="91"/>
      <c r="E64" s="91"/>
      <c r="F64" s="92"/>
    </row>
    <row r="65" spans="1:6">
      <c r="A65" s="90"/>
      <c r="B65" s="91"/>
      <c r="C65" s="91"/>
      <c r="D65" s="91"/>
      <c r="E65" s="91"/>
      <c r="F65" s="92"/>
    </row>
    <row r="66" spans="1:6">
      <c r="A66" s="90"/>
      <c r="B66" s="91"/>
      <c r="C66" s="91"/>
      <c r="D66" s="91"/>
      <c r="E66" s="91"/>
      <c r="F66" s="92"/>
    </row>
    <row r="67" spans="1:6">
      <c r="A67" s="90"/>
      <c r="B67" s="91"/>
      <c r="C67" s="91"/>
      <c r="D67" s="91"/>
      <c r="E67" s="91"/>
      <c r="F67" s="92"/>
    </row>
    <row r="68" spans="1:6">
      <c r="A68" s="90"/>
      <c r="B68" s="91"/>
      <c r="C68" s="91"/>
      <c r="D68" s="91"/>
      <c r="E68" s="91"/>
      <c r="F68" s="92"/>
    </row>
    <row r="69" spans="1:6">
      <c r="A69" s="90"/>
      <c r="B69" s="91"/>
      <c r="C69" s="91"/>
      <c r="D69" s="91"/>
      <c r="E69" s="91"/>
      <c r="F69" s="92"/>
    </row>
    <row r="70" spans="1:6">
      <c r="A70" s="90"/>
      <c r="B70" s="91"/>
      <c r="C70" s="91"/>
      <c r="D70" s="91"/>
      <c r="E70" s="91"/>
      <c r="F70" s="92"/>
    </row>
    <row r="71" spans="1:6">
      <c r="A71" s="90"/>
      <c r="B71" s="91"/>
      <c r="C71" s="91"/>
      <c r="D71" s="91"/>
      <c r="E71" s="91"/>
      <c r="F71" s="92"/>
    </row>
    <row r="72" spans="1:6">
      <c r="A72" s="90"/>
      <c r="B72" s="91"/>
      <c r="C72" s="91"/>
      <c r="D72" s="91"/>
      <c r="E72" s="91"/>
      <c r="F72" s="92"/>
    </row>
    <row r="73" spans="1:6">
      <c r="A73" s="90"/>
      <c r="B73" s="91"/>
      <c r="C73" s="91"/>
      <c r="D73" s="91"/>
      <c r="E73" s="91"/>
      <c r="F73" s="92"/>
    </row>
    <row r="74" spans="1:6">
      <c r="A74" s="90"/>
      <c r="B74" s="91"/>
      <c r="C74" s="91"/>
      <c r="D74" s="91"/>
      <c r="E74" s="91"/>
      <c r="F74" s="92"/>
    </row>
    <row r="75" spans="1:6">
      <c r="A75" s="90"/>
      <c r="B75" s="91"/>
      <c r="C75" s="91"/>
      <c r="D75" s="91"/>
      <c r="E75" s="91"/>
      <c r="F75" s="92"/>
    </row>
    <row r="76" spans="1:6">
      <c r="A76" s="90"/>
      <c r="B76" s="91"/>
      <c r="C76" s="91"/>
      <c r="D76" s="91"/>
      <c r="E76" s="91"/>
      <c r="F76" s="92"/>
    </row>
    <row r="77" spans="1:6">
      <c r="A77" s="90"/>
      <c r="B77" s="91"/>
      <c r="C77" s="91"/>
      <c r="D77" s="91"/>
      <c r="E77" s="91"/>
      <c r="F77" s="92"/>
    </row>
    <row r="78" spans="1:6">
      <c r="A78" s="90"/>
      <c r="B78" s="91"/>
      <c r="C78" s="91"/>
      <c r="D78" s="91"/>
      <c r="E78" s="91"/>
      <c r="F78" s="92"/>
    </row>
    <row r="79" spans="1:6">
      <c r="A79" s="90"/>
      <c r="B79" s="91"/>
      <c r="C79" s="91"/>
      <c r="D79" s="91"/>
      <c r="E79" s="91"/>
      <c r="F79" s="92"/>
    </row>
    <row r="80" spans="1:6">
      <c r="A80" s="90"/>
      <c r="B80" s="91"/>
      <c r="C80" s="91"/>
      <c r="D80" s="91"/>
      <c r="E80" s="91"/>
      <c r="F80" s="92"/>
    </row>
    <row r="81" spans="1:6">
      <c r="A81" s="90"/>
      <c r="B81" s="91"/>
      <c r="C81" s="91"/>
      <c r="D81" s="91"/>
      <c r="E81" s="91"/>
      <c r="F81" s="92"/>
    </row>
    <row r="82" spans="1:6">
      <c r="A82" s="90"/>
      <c r="B82" s="91"/>
      <c r="C82" s="91"/>
      <c r="D82" s="91"/>
      <c r="E82" s="91"/>
      <c r="F82" s="92"/>
    </row>
    <row r="83" spans="1:6">
      <c r="A83" s="90"/>
      <c r="B83" s="91"/>
      <c r="C83" s="91"/>
      <c r="D83" s="91"/>
      <c r="E83" s="91"/>
      <c r="F83" s="92"/>
    </row>
    <row r="84" spans="1:6">
      <c r="A84" s="90"/>
      <c r="B84" s="91"/>
      <c r="C84" s="91"/>
      <c r="D84" s="91"/>
      <c r="E84" s="91"/>
      <c r="F84" s="92"/>
    </row>
    <row r="85" spans="1:6">
      <c r="A85" s="90"/>
      <c r="B85" s="91"/>
      <c r="C85" s="91"/>
      <c r="D85" s="91"/>
      <c r="E85" s="91"/>
      <c r="F85" s="92"/>
    </row>
    <row r="86" spans="1:6">
      <c r="A86" s="90"/>
      <c r="B86" s="91"/>
      <c r="C86" s="91"/>
      <c r="D86" s="91"/>
      <c r="E86" s="91"/>
      <c r="F86" s="92"/>
    </row>
    <row r="87" spans="1:6">
      <c r="A87" s="90"/>
      <c r="B87" s="91"/>
      <c r="C87" s="91"/>
      <c r="D87" s="91"/>
      <c r="E87" s="91"/>
      <c r="F87" s="92"/>
    </row>
    <row r="88" spans="1:6">
      <c r="A88" s="90"/>
      <c r="B88" s="91"/>
      <c r="C88" s="91"/>
      <c r="D88" s="91"/>
      <c r="E88" s="91"/>
      <c r="F88" s="92"/>
    </row>
    <row r="89" spans="1:6">
      <c r="A89" s="90"/>
      <c r="B89" s="91"/>
      <c r="C89" s="91"/>
      <c r="D89" s="91"/>
      <c r="E89" s="91"/>
      <c r="F89" s="92"/>
    </row>
    <row r="90" spans="1:6">
      <c r="A90" s="90"/>
      <c r="B90" s="91"/>
      <c r="C90" s="91"/>
      <c r="D90" s="91"/>
      <c r="E90" s="91"/>
      <c r="F90" s="92"/>
    </row>
    <row r="91" spans="1:6">
      <c r="A91" s="93"/>
      <c r="B91" s="94"/>
      <c r="C91" s="94"/>
      <c r="D91" s="94"/>
      <c r="E91" s="94"/>
      <c r="F91" s="95"/>
    </row>
  </sheetData>
  <mergeCells count="1">
    <mergeCell ref="E3:F12"/>
  </mergeCells>
  <printOptions horizontalCentered="1" gridLines="1"/>
  <pageMargins left="0.7" right="0.7" top="0.75" bottom="0.75" header="0" footer="0"/>
  <pageSetup fitToHeight="0" pageOrder="overThenDown" orientation="landscape"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Directions</vt:lpstr>
      <vt:lpstr>Sheet1</vt:lpstr>
      <vt:lpstr>Sheet2</vt:lpstr>
      <vt:lpstr>Sheet3</vt:lpstr>
      <vt:lpstr>All Species</vt:lpstr>
      <vt:lpstr>Focal Observations</vt:lpstr>
      <vt:lpstr>For sites with &gt;19 points</vt:lpstr>
      <vt:lpstr>Pivot Table 4</vt:lpstr>
      <vt:lpstr>Summary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Pruner, Raya</dc:creator>
  <cp:keywords/>
  <dc:description/>
  <cp:lastModifiedBy>Brush, Janell</cp:lastModifiedBy>
  <cp:revision/>
  <dcterms:created xsi:type="dcterms:W3CDTF">2023-10-17T15:31:48Z</dcterms:created>
  <dcterms:modified xsi:type="dcterms:W3CDTF">2024-05-14T17:59:55Z</dcterms:modified>
  <cp:category/>
  <cp:contentStatus/>
</cp:coreProperties>
</file>