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Wrong Charging in lastpay\"/>
    </mc:Choice>
  </mc:AlternateContent>
  <bookViews>
    <workbookView xWindow="0" yWindow="0" windowWidth="14565" windowHeight="4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E10" i="1"/>
  <c r="E9" i="1"/>
  <c r="E8" i="1"/>
  <c r="E4" i="1"/>
  <c r="C138" i="1"/>
  <c r="C137" i="1"/>
  <c r="E3" i="1"/>
  <c r="E2" i="1"/>
  <c r="D84" i="1" l="1"/>
  <c r="E82" i="1" s="1"/>
  <c r="E83" i="1"/>
</calcChain>
</file>

<file path=xl/sharedStrings.xml><?xml version="1.0" encoding="utf-8"?>
<sst xmlns="http://schemas.openxmlformats.org/spreadsheetml/2006/main" count="675" uniqueCount="444">
  <si>
    <t>Details</t>
  </si>
  <si>
    <t xml:space="preserve">Amount </t>
  </si>
  <si>
    <t>Charged to</t>
  </si>
  <si>
    <t>Should be</t>
  </si>
  <si>
    <t>13th Month</t>
  </si>
  <si>
    <t xml:space="preserve">       17,244.74 </t>
  </si>
  <si>
    <t>T090593.A99.L10.2001670.42302930.7439.X2000.PHL.0000000.000000.0000</t>
  </si>
  <si>
    <t>T090593.A99.L10.2001670.42302430.0000.X2000.PHL.0000000.000000.0000</t>
  </si>
  <si>
    <t>Tax</t>
  </si>
  <si>
    <t>       (3,439.47)</t>
  </si>
  <si>
    <t>T090593.A99.L10.0000000.20651110.2351.00000.PHL.0000000.000000.0000</t>
  </si>
  <si>
    <t>Canteen Ded</t>
  </si>
  <si>
    <t xml:space="preserve">         1,523.00 </t>
  </si>
  <si>
    <t>T090593.A99.L10.2001670.42302310.7313.X2000.PHL.0000000.000000.0000</t>
  </si>
  <si>
    <t>T090593.A99.L10.0000000.20604110.2261.00000.PHL.0000000.000000.0000</t>
  </si>
  <si>
    <t>DOCUMENT_TYPE</t>
  </si>
  <si>
    <t>EXPENSE_TYPE</t>
  </si>
  <si>
    <t>COST_CENTER</t>
  </si>
  <si>
    <t>CONCATENATED_SEGMENTS</t>
  </si>
  <si>
    <t>INDIRECT</t>
  </si>
  <si>
    <t>CANTEEN_DED</t>
  </si>
  <si>
    <t>T090593.A99.L10.000000.20604110.2261.00000.PHL.0000000.000000.0000</t>
  </si>
  <si>
    <t>CWT_SAL</t>
  </si>
  <si>
    <t>T090593.A99.L10.000000.20651110.2351.00000.PHL.0000000.000000.0000</t>
  </si>
  <si>
    <t>BONUS</t>
  </si>
  <si>
    <t>[ACCOUNT_MST]</t>
  </si>
  <si>
    <t>DOCUMENT_NUM</t>
  </si>
  <si>
    <t>DOCUMENT_DATE</t>
  </si>
  <si>
    <t>LINE_NUM</t>
  </si>
  <si>
    <t>EMPLOYEE_NUM</t>
  </si>
  <si>
    <t>EMPLOYEE_NAME</t>
  </si>
  <si>
    <t>NET_AMOUNT</t>
  </si>
  <si>
    <t>BU_CODE</t>
  </si>
  <si>
    <t>PROCESS_FLAG</t>
  </si>
  <si>
    <t>ERROR_MESSAGE</t>
  </si>
  <si>
    <t>CREATION_DATE</t>
  </si>
  <si>
    <t>CREATED_BY</t>
  </si>
  <si>
    <t>LAST_UPDATE_DATE</t>
  </si>
  <si>
    <t>LAST_UPDATE_BY</t>
  </si>
  <si>
    <t>DOCUMENT_CATEGORY</t>
  </si>
  <si>
    <t>DESCRIPTION</t>
  </si>
  <si>
    <t>ATTRIBUTE1</t>
  </si>
  <si>
    <t>REFERENCE_NUMBER</t>
  </si>
  <si>
    <t>PRF44104</t>
  </si>
  <si>
    <t>T090593115C0034</t>
  </si>
  <si>
    <t>QUIMILAT, Ms. ROSSELE DE GUZMAN</t>
  </si>
  <si>
    <t>A99</t>
  </si>
  <si>
    <t>LASTPAY</t>
  </si>
  <si>
    <t>EXPENSE_LINE_NUM</t>
  </si>
  <si>
    <t>AMOUNT</t>
  </si>
  <si>
    <t>DOC_LINE_NUM</t>
  </si>
  <si>
    <t>VL_SL</t>
  </si>
  <si>
    <t>MEAL_ALLOWANCE</t>
  </si>
  <si>
    <t>BASIC_SAL</t>
  </si>
  <si>
    <t>[LASTPAY_HEADERS]</t>
  </si>
  <si>
    <t>[LASTPAY_LINES]</t>
  </si>
  <si>
    <t>/* Formatted on 12/10/2019 9:07:33 AM (QP5 v5.227.12220.39754) */</t>
  </si>
  <si>
    <t xml:space="preserve">  SELECT a.employee_num,</t>
  </si>
  <si>
    <t xml:space="preserve">         a.expense_type,</t>
  </si>
  <si>
    <t xml:space="preserve">         a.expense_line_num,</t>
  </si>
  <si>
    <t xml:space="preserve">         a.amount,</t>
  </si>
  <si>
    <t xml:space="preserve">         b.segment1,</t>
  </si>
  <si>
    <t xml:space="preserve">         b.segment2,</t>
  </si>
  <si>
    <t xml:space="preserve">         b.segment3,</t>
  </si>
  <si>
    <t xml:space="preserve">         b.segment4,</t>
  </si>
  <si>
    <t xml:space="preserve">         b.segment5,</t>
  </si>
  <si>
    <t xml:space="preserve">         b.segment6,</t>
  </si>
  <si>
    <t xml:space="preserve">         -- modification start Lib_ver.4.01</t>
  </si>
  <si>
    <t xml:space="preserve">         b.segment7,</t>
  </si>
  <si>
    <t xml:space="preserve">         b.segment8,</t>
  </si>
  <si>
    <t xml:space="preserve">         b.segment9,</t>
  </si>
  <si>
    <t xml:space="preserve">         b.segment10,</t>
  </si>
  <si>
    <t xml:space="preserve">         b.segment11,</t>
  </si>
  <si>
    <t xml:space="preserve">         -- modification end Lib_ver.4.01</t>
  </si>
  <si>
    <t xml:space="preserve">         b.charge_dept,</t>
  </si>
  <si>
    <t xml:space="preserve">         b.charge_bu</t>
  </si>
  <si>
    <t xml:space="preserve">    FROM tip_lastpay_lines_interface a,</t>
  </si>
  <si>
    <t xml:space="preserve">         tip_lastpay_account_mst b,</t>
  </si>
  <si>
    <t xml:space="preserve">         tip_lastpay_headers_interface c</t>
  </si>
  <si>
    <t xml:space="preserve">   -- modification end Lib_ver.4.01</t>
  </si>
  <si>
    <t xml:space="preserve">   WHERE     a.expense_type = b.expense_type</t>
  </si>
  <si>
    <t xml:space="preserve">         AND a.document_category = b.document_category</t>
  </si>
  <si>
    <t xml:space="preserve">         AND b.document_type = 'INDIRECT'</t>
  </si>
  <si>
    <t xml:space="preserve">         AND a.employee_num = 'T090593115C0034'</t>
  </si>
  <si>
    <t xml:space="preserve">         AND a.document_num = 'PRF44104'</t>
  </si>
  <si>
    <t xml:space="preserve">         AND a.document_category = 'LASTPAY'</t>
  </si>
  <si>
    <t xml:space="preserve">         AND a.doc_line_num = '18'         </t>
  </si>
  <si>
    <t xml:space="preserve">         AND b.cost_center = c.cost_center</t>
  </si>
  <si>
    <t xml:space="preserve">         AND a.employee_num = c.employee_num</t>
  </si>
  <si>
    <t xml:space="preserve">         AND a.document_num = c.document_num</t>
  </si>
  <si>
    <t xml:space="preserve">         AND a.document_category = c.document_category</t>
  </si>
  <si>
    <t xml:space="preserve">         AND a.doc_line_num = c.line_num</t>
  </si>
  <si>
    <t>ORDER BY a.employee_num, a.expense_line_num;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</si>
  <si>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</si>
  <si>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</si>
  <si>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</si>
  <si>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</si>
  <si>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</si>
  <si>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</si>
  <si>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</si>
  <si>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</si>
  <si>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</si>
  <si>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</si>
  <si>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</si>
  <si>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CHARGE_DEPT</t>
  </si>
  <si>
    <t>CHARGE_BU</t>
  </si>
  <si>
    <t>T090593</t>
  </si>
  <si>
    <t>L10</t>
  </si>
  <si>
    <t>PHL</t>
  </si>
  <si>
    <t>X2000</t>
  </si>
  <si>
    <t>000000</t>
  </si>
  <si>
    <t>0000</t>
  </si>
  <si>
    <t>00000</t>
  </si>
  <si>
    <t>0000000</t>
  </si>
  <si>
    <t>SELECT *</t>
  </si>
  <si>
    <t>FROM ap_invoices_interface</t>
  </si>
  <si>
    <t>WHERE invoice_num = 'PRF44104'</t>
  </si>
  <si>
    <t>AND vendor_num = 'T090593115C0034'</t>
  </si>
  <si>
    <t>INVOICE_ID</t>
  </si>
  <si>
    <t>INVOICE_NUM</t>
  </si>
  <si>
    <t>INVOICE_TYPE_LOOKUP_CODE</t>
  </si>
  <si>
    <t>INVOICE_DATE</t>
  </si>
  <si>
    <t>PO_NUMBER</t>
  </si>
  <si>
    <t>VENDOR_ID</t>
  </si>
  <si>
    <t>VENDOR_NUM</t>
  </si>
  <si>
    <t>VENDOR_NAME</t>
  </si>
  <si>
    <t>VENDOR_SITE_ID</t>
  </si>
  <si>
    <t>VENDOR_SITE_CODE</t>
  </si>
  <si>
    <t>INVOICE_AMOUNT</t>
  </si>
  <si>
    <t>INVOICE_CURRENCY_CODE</t>
  </si>
  <si>
    <t>EXCHANGE_RATE</t>
  </si>
  <si>
    <t>EXCHANGE_RATE_TYPE</t>
  </si>
  <si>
    <t>EXCHANGE_DATE</t>
  </si>
  <si>
    <t>TERMS_ID</t>
  </si>
  <si>
    <t>TERMS_NAME</t>
  </si>
  <si>
    <t>AWT_GROUP_ID</t>
  </si>
  <si>
    <t>AWT_GROUP_NAME</t>
  </si>
  <si>
    <t>LAST_UPDATED_BY</t>
  </si>
  <si>
    <t>LAST_UPDATE_LOGIN</t>
  </si>
  <si>
    <t>ATTRIBUTE_CATEGORY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</si>
  <si>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</si>
  <si>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</si>
  <si>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</si>
  <si>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</si>
  <si>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</si>
  <si>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</si>
  <si>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</si>
  <si>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</si>
  <si>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</si>
  <si>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</si>
  <si>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</si>
  <si>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</si>
  <si>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</si>
  <si>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</si>
  <si>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</si>
  <si>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</si>
  <si>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</si>
  <si>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</si>
  <si>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</si>
  <si>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</si>
  <si>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</si>
  <si>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</si>
  <si>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</si>
  <si>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</si>
  <si>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</si>
  <si>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</si>
  <si>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</si>
  <si>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</si>
  <si>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</si>
  <si>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</si>
  <si>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</si>
  <si>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</si>
  <si>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</si>
  <si>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</si>
  <si>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</si>
  <si>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STATUS</t>
  </si>
  <si>
    <t>SOURCE</t>
  </si>
  <si>
    <t>GROUP_ID</t>
  </si>
  <si>
    <t>REQUEST_ID</t>
  </si>
  <si>
    <t>PAYMENT_CROSS_RATE_TYPE</t>
  </si>
  <si>
    <t>PAYMENT_CROSS_RATE_DATE</t>
  </si>
  <si>
    <t>PAYMENT_CROSS_RATE</t>
  </si>
  <si>
    <t>PAYMENT_CURRENCY_CODE</t>
  </si>
  <si>
    <t>WORKFLOW_FLAG</t>
  </si>
  <si>
    <t>DOC_CATEGORY_CODE</t>
  </si>
  <si>
    <t>VOUCHER_NUM</t>
  </si>
  <si>
    <t>PAYMENT_METHOD_LOOKUP_CODE</t>
  </si>
  <si>
    <t>PAY_GROUP_LOOKUP_CODE</t>
  </si>
  <si>
    <t>GOODS_RECEIVED_DATE</t>
  </si>
  <si>
    <t>INVOICE_RECEIVED_DATE</t>
  </si>
  <si>
    <t>GL_DATE</t>
  </si>
  <si>
    <t>ACCTS_PAY_CODE_COMBINATION_ID</t>
  </si>
  <si>
    <t>USSGL_TRANSACTION_CODE</t>
  </si>
  <si>
    <t>EXCLUSIVE_PAYMENT_FLAG</t>
  </si>
  <si>
    <t>ORG_ID</t>
  </si>
  <si>
    <t>AMOUNT_APPLICABLE_TO_DISCOUNT</t>
  </si>
  <si>
    <t>PREPAY_NUM</t>
  </si>
  <si>
    <t>PREPAY_DIST_NUM</t>
  </si>
  <si>
    <t>PREPAY_APPLY_AMOUNT</t>
  </si>
  <si>
    <t>PREPAY_GL_DATE</t>
  </si>
  <si>
    <t>INVOICE_INCLUDES_PREPAY_FLAG</t>
  </si>
  <si>
    <t>NO_XRATE_BASE_AMOUNT</t>
  </si>
  <si>
    <t>VENDOR_EMAIL_ADDRESS</t>
  </si>
  <si>
    <t>TERMS_DATE</t>
  </si>
  <si>
    <t>REQUESTER_ID</t>
  </si>
  <si>
    <t>SHIP_TO_LOCATION</t>
  </si>
  <si>
    <t>EXTERNAL_DOC_REF</t>
  </si>
  <si>
    <t>PREPAY_LINE_NUM</t>
  </si>
  <si>
    <t>REQUESTER_FIRST_NAME</t>
  </si>
  <si>
    <t>REQUESTER_LAST_NAME</t>
  </si>
  <si>
    <t>APPLICATION_ID</t>
  </si>
  <si>
    <t>PRODUCT_TABLE</t>
  </si>
  <si>
    <t>REFERENCE_KEY1</t>
  </si>
  <si>
    <t>REFERENCE_KEY2</t>
  </si>
  <si>
    <t>REFERENCE_KEY3</t>
  </si>
  <si>
    <t>REFERENCE_KEY4</t>
  </si>
  <si>
    <t>REFERENCE_KEY5</t>
  </si>
  <si>
    <t>APPLY_ADVANCES_FLAG</t>
  </si>
  <si>
    <t>CALC_TAX_DURING_IMPORT_FLAG</t>
  </si>
  <si>
    <t>CONTROL_AMOUNT</t>
  </si>
  <si>
    <t>ADD_TAX_TO_INV_AMT_FLAG</t>
  </si>
  <si>
    <t>TAX_RELATED_INVOICE_ID</t>
  </si>
  <si>
    <t>TAXATION_COUNTRY</t>
  </si>
  <si>
    <t>DOCUMENT_SUB_TYPE</t>
  </si>
  <si>
    <t>SUPPLIER_TAX_INVOICE_NUMBER</t>
  </si>
  <si>
    <t>SUPPLIER_TAX_INVOICE_DATE</t>
  </si>
  <si>
    <t>SUPPLIER_TAX_EXCHANGE_RATE</t>
  </si>
  <si>
    <t>TAX_INVOICE_RECORDING_DATE</t>
  </si>
  <si>
    <t>TAX_INVOICE_INTERNAL_SEQ</t>
  </si>
  <si>
    <t>LEGAL_ENTITY_ID</t>
  </si>
  <si>
    <t>LEGAL_ENTITY_NAME</t>
  </si>
  <si>
    <t>REFERENCE_1</t>
  </si>
  <si>
    <t>REFERENCE_2</t>
  </si>
  <si>
    <t>OPERATING_UNIT</t>
  </si>
  <si>
    <t>BANK_CHARGE_BEARER</t>
  </si>
  <si>
    <t>REMITTANCE_MESSAGE1</t>
  </si>
  <si>
    <t>REMITTANCE_MESSAGE2</t>
  </si>
  <si>
    <t>REMITTANCE_MESSAGE3</t>
  </si>
  <si>
    <t>UNIQUE_REMITTANCE_IDENTIFIER</t>
  </si>
  <si>
    <t>URI_CHECK_DIGIT</t>
  </si>
  <si>
    <t>SETTLEMENT_PRIORITY</t>
  </si>
  <si>
    <t>PAYMENT_REASON_CODE</t>
  </si>
  <si>
    <t>PAYMENT_REASON_COMMENTS</t>
  </si>
  <si>
    <t>PAYMENT_METHOD_CODE</t>
  </si>
  <si>
    <t>DELIVERY_CHANNEL_CODE</t>
  </si>
  <si>
    <t>PAID_ON_BEHALF_EMPLOYEE_ID</t>
  </si>
  <si>
    <t>NET_OF_RETAINAGE_FLAG</t>
  </si>
  <si>
    <t>REQUESTER_EMPLOYEE_NUM</t>
  </si>
  <si>
    <t>CUST_REGISTRATION_CODE</t>
  </si>
  <si>
    <t>CUST_REGISTRATION_NUMBER</t>
  </si>
  <si>
    <t>PARTY_ID</t>
  </si>
  <si>
    <t>PARTY_SITE_ID</t>
  </si>
  <si>
    <t>PAY_PROC_TRXN_TYPE_CODE</t>
  </si>
  <si>
    <t>PAYMENT_FUNCTION</t>
  </si>
  <si>
    <t>PAYMENT_PRIORITY</t>
  </si>
  <si>
    <t>PORT_OF_ENTRY_CODE</t>
  </si>
  <si>
    <t>EXTERNAL_BANK_ACCOUNT_ID</t>
  </si>
  <si>
    <t>ACCTS_PAY_CODE_CONCATENATED</t>
  </si>
  <si>
    <t>PAY_AWT_GROUP_ID</t>
  </si>
  <si>
    <t>PAY_AWT_GROUP_NAME</t>
  </si>
  <si>
    <t>ORIGINAL_INVOICE_AMOUNT</t>
  </si>
  <si>
    <t>DISPUTE_REASON</t>
  </si>
  <si>
    <t>REMIT_TO_SUPPLIER_NAME</t>
  </si>
  <si>
    <t>REMIT_TO_SUPPLIER_ID</t>
  </si>
  <si>
    <t>REMIT_TO_SUPPLIER_SITE</t>
  </si>
  <si>
    <t>REMIT_TO_SUPPLIER_SITE_ID</t>
  </si>
  <si>
    <t>RELATIONSHIP_ID</t>
  </si>
  <si>
    <t>REMIT_TO_SUPPLIER_NUM</t>
  </si>
  <si>
    <t>STANDARD</t>
  </si>
  <si>
    <t>OFFICE</t>
  </si>
  <si>
    <t>PHP</t>
  </si>
  <si>
    <t>Last Pay</t>
  </si>
  <si>
    <t>PROCESSED</t>
  </si>
  <si>
    <t>T090593_000_0057</t>
  </si>
  <si>
    <t>CHECK</t>
  </si>
  <si>
    <t>PHL02_BPI</t>
  </si>
  <si>
    <t>N</t>
  </si>
  <si>
    <t>FROM ap_invoice_lines_interface</t>
  </si>
  <si>
    <t>WHERE invoice_id = 2611376</t>
  </si>
  <si>
    <t>INVOICE_LINE_ID</t>
  </si>
  <si>
    <t>LINE_NUMBER</t>
  </si>
  <si>
    <t>LINE_TYPE_LOOKUP_CODE</t>
  </si>
  <si>
    <t>LINE_GROUP_NUMBER</t>
  </si>
  <si>
    <t>ACCOUNTING_DATE</t>
  </si>
  <si>
    <t>AMOUNT_INCLUDES_TAX_FLAG</t>
  </si>
  <si>
    <t>PRORATE_ACROSS_FLAG</t>
  </si>
  <si>
    <t>TAX_CODE</t>
  </si>
  <si>
    <t>FINAL_MATCH_FLAG</t>
  </si>
  <si>
    <t>PO_HEADER_ID</t>
  </si>
  <si>
    <t>PO_LINE_ID</t>
  </si>
  <si>
    <t>PO_LINE_NUMBER</t>
  </si>
  <si>
    <t>PO_LINE_LOCATION_ID</t>
  </si>
  <si>
    <t>PO_SHIPMENT_NUM</t>
  </si>
  <si>
    <t>PO_DISTRIBUTION_ID</t>
  </si>
  <si>
    <t>PO_DISTRIBUTION_NUM</t>
  </si>
  <si>
    <t>PO_UNIT_OF_MEASURE</t>
  </si>
  <si>
    <t>INVENTORY_ITEM_ID</t>
  </si>
  <si>
    <t>ITEM_DESCRIPTION</t>
  </si>
  <si>
    <t>QUANTITY_INVOICED</t>
  </si>
  <si>
    <t>SHIP_TO_LOCATION_CODE</t>
  </si>
  <si>
    <t>UNIT_PRICE</t>
  </si>
  <si>
    <t>DISTRIBUTION_SET_ID</t>
  </si>
  <si>
    <t>DISTRIBUTION_SET_NAME</t>
  </si>
  <si>
    <t>DIST_CODE_CONCATENATED</t>
  </si>
  <si>
    <t>DIST_CODE_COMBINATION_ID</t>
  </si>
  <si>
    <t>PO_RELEASE_ID</t>
  </si>
  <si>
    <t>RELEASE_NUM</t>
  </si>
  <si>
    <t>ACCOUNT_SEGMENT</t>
  </si>
  <si>
    <t>BALANCING_SEGMENT</t>
  </si>
  <si>
    <t>COST_CENTER_SEGMENT</t>
  </si>
  <si>
    <t>PROJECT_ID</t>
  </si>
  <si>
    <t>TASK_ID</t>
  </si>
  <si>
    <t>EXPENDITURE_TYPE</t>
  </si>
  <si>
    <t>EXPENDITURE_ITEM_DATE</t>
  </si>
  <si>
    <t>EXPENDITURE_ORGANIZATION_ID</t>
  </si>
  <si>
    <t>PROJECT_ACCOUNTING_CONTEXT</t>
  </si>
  <si>
    <t>PA_ADDITION_FLAG</t>
  </si>
  <si>
    <t>PA_QUANTITY</t>
  </si>
  <si>
    <t>STAT_AMOUNT</t>
  </si>
  <si>
    <t>TYPE_1099</t>
  </si>
  <si>
    <t>INCOME_TAX_REGION</t>
  </si>
  <si>
    <t>ASSETS_TRACKING_FLAG</t>
  </si>
  <si>
    <t>PRICE_CORRECTION_FLAG</t>
  </si>
  <si>
    <t>RECEIPT_NUMBER</t>
  </si>
  <si>
    <t>RECEIPT_LINE_NUMBER</t>
  </si>
  <si>
    <t>MATCH_OPTION</t>
  </si>
  <si>
    <t>PACKING_SLIP</t>
  </si>
  <si>
    <t>RCV_TRANSACTION_ID</t>
  </si>
  <si>
    <t>PA_CC_AR_INVOICE_ID</t>
  </si>
  <si>
    <t>PA_CC_AR_INVOICE_LINE_NUM</t>
  </si>
  <si>
    <t>PA_CC_PROCESSED_CODE</t>
  </si>
  <si>
    <t>TAX_RECOVERY_RATE</t>
  </si>
  <si>
    <t>TAX_RECOVERY_OVERRIDE_FLAG</t>
  </si>
  <si>
    <t>TAX_RECOVERABLE_FLAG</t>
  </si>
  <si>
    <t>TAX_CODE_OVERRIDE_FLAG</t>
  </si>
  <si>
    <t>TAX_CODE_ID</t>
  </si>
  <si>
    <t>CREDIT_CARD_TRX_ID</t>
  </si>
  <si>
    <t>AWARD_ID</t>
  </si>
  <si>
    <t>VENDOR_ITEM_NUM</t>
  </si>
  <si>
    <t>TAXABLE_FLAG</t>
  </si>
  <si>
    <t>PRICE_CORRECT_INV_NUM</t>
  </si>
  <si>
    <t>EXTERNAL_DOC_LINE_REF</t>
  </si>
  <si>
    <t>SERIAL_NUMBER</t>
  </si>
  <si>
    <t>MANUFACTURER</t>
  </si>
  <si>
    <t>MODEL_NUMBER</t>
  </si>
  <si>
    <t>WARRANTY_NUMBER</t>
  </si>
  <si>
    <t>DEFERRED_ACCTG_FLAG</t>
  </si>
  <si>
    <t>DEF_ACCTG_START_DATE</t>
  </si>
  <si>
    <t>DEF_ACCTG_END_DATE</t>
  </si>
  <si>
    <t>DEF_ACCTG_NUMBER_OF_PERIODS</t>
  </si>
  <si>
    <t>DEF_ACCTG_PERIOD_TYPE</t>
  </si>
  <si>
    <t>UNIT_OF_MEAS_LOOKUP_CODE</t>
  </si>
  <si>
    <t>PRICE_CORRECT_INV_LINE_NUM</t>
  </si>
  <si>
    <t>ASSET_BOOK_TYPE_CODE</t>
  </si>
  <si>
    <t>ASSET_CATEGORY_ID</t>
  </si>
  <si>
    <t>PURCHASING_CATEGORY</t>
  </si>
  <si>
    <t>PURCHASING_CATEGORY_ID</t>
  </si>
  <si>
    <t>COST_FACTOR_ID</t>
  </si>
  <si>
    <t>COST_FACTOR_NAME</t>
  </si>
  <si>
    <t>ASSESSABLE_VALUE</t>
  </si>
  <si>
    <t>DEFAULT_DIST_CCID</t>
  </si>
  <si>
    <t>PRIMARY_INTENDED_USE</t>
  </si>
  <si>
    <t>SHIP_TO_LOCATION_ID</t>
  </si>
  <si>
    <t>PRODUCT_TYPE</t>
  </si>
  <si>
    <t>PRODUCT_CATEGORY</t>
  </si>
  <si>
    <t>PRODUCT_FISC_CLASSIFICATION</t>
  </si>
  <si>
    <t>USER_DEFINED_FISC_CLASS</t>
  </si>
  <si>
    <t>TRX_BUSINESS_CATEGORY</t>
  </si>
  <si>
    <t>TAX_REGIME_CODE</t>
  </si>
  <si>
    <t>TAX</t>
  </si>
  <si>
    <t>TAX_JURISDICTION_CODE</t>
  </si>
  <si>
    <t>TAX_STATUS_CODE</t>
  </si>
  <si>
    <t>TAX_RATE_ID</t>
  </si>
  <si>
    <t>TAX_RATE_CODE</t>
  </si>
  <si>
    <t>TAX_RATE</t>
  </si>
  <si>
    <t>INCL_IN_TAXABLE_LINE_FLAG</t>
  </si>
  <si>
    <t>SOURCE_APPLICATION_ID</t>
  </si>
  <si>
    <t>SOURCE_ENTITY_CODE</t>
  </si>
  <si>
    <t>SOURCE_EVENT_CLASS_CODE</t>
  </si>
  <si>
    <t>SOURCE_TRX_ID</t>
  </si>
  <si>
    <t>SOURCE_LINE_ID</t>
  </si>
  <si>
    <t>SOURCE_TRX_LEVEL_TYPE</t>
  </si>
  <si>
    <t>TAX_CLASSIFICATION_CODE</t>
  </si>
  <si>
    <t>CC_REVERSAL_FLAG</t>
  </si>
  <si>
    <t>COMPANY_PREPAID_INVOICE_ID</t>
  </si>
  <si>
    <t>EXPENSE_GROUP</t>
  </si>
  <si>
    <t>JUSTIFICATION</t>
  </si>
  <si>
    <t>MERCHANT_DOCUMENT_NUMBER</t>
  </si>
  <si>
    <t>MERCHANT_NAME</t>
  </si>
  <si>
    <t>MERCHANT_REFERENCE</t>
  </si>
  <si>
    <t>MERCHANT_TAX_REG_NUMBER</t>
  </si>
  <si>
    <t>MERCHANT_TAXPAYER_ID</t>
  </si>
  <si>
    <t>RECEIPT_CURRENCY_CODE</t>
  </si>
  <si>
    <t>RECEIPT_CONVERSION_RATE</t>
  </si>
  <si>
    <t>RECEIPT_CURRENCY_AMOUNT</t>
  </si>
  <si>
    <t>COUNTRY_OF_SUPPLY</t>
  </si>
  <si>
    <t>EXPENSE_START_DATE</t>
  </si>
  <si>
    <t>EXPENSE_END_DATE</t>
  </si>
  <si>
    <t>ITEM</t>
  </si>
  <si>
    <t>VAT-Exempt</t>
  </si>
  <si>
    <t>Y</t>
  </si>
  <si>
    <t xml:space="preserve">v_sbu </t>
  </si>
  <si>
    <t xml:space="preserve"> A99</t>
  </si>
  <si>
    <t xml:space="preserve">v_cc </t>
  </si>
  <si>
    <t xml:space="preserve">v_coa_id </t>
  </si>
  <si>
    <t xml:space="preserve">v_doc_cat_gb </t>
  </si>
  <si>
    <t xml:space="preserve"> GLOBE BILLING</t>
  </si>
  <si>
    <t xml:space="preserve">v_doc_cat_lp </t>
  </si>
  <si>
    <t xml:space="preserve"> LASTPAY</t>
  </si>
  <si>
    <t xml:space="preserve">v_doc_cat_el </t>
  </si>
  <si>
    <t xml:space="preserve"> EMERGENCY LOAN</t>
  </si>
  <si>
    <t xml:space="preserve">v_doc_cat_ss </t>
  </si>
  <si>
    <t xml:space="preserve"> SSS/LOAN/OTHERS</t>
  </si>
  <si>
    <t xml:space="preserve">v_doc_cat_ta </t>
  </si>
  <si>
    <t xml:space="preserve"> TRAVEL ADVANCES</t>
  </si>
  <si>
    <t xml:space="preserve">v_doc_cat_pc </t>
  </si>
  <si>
    <t xml:space="preserve"> PETTY CASH</t>
  </si>
  <si>
    <t xml:space="preserve">v_sitecode_gb </t>
  </si>
  <si>
    <t xml:space="preserve"> T0883230001</t>
  </si>
  <si>
    <t xml:space="preserve">v_def_org_id </t>
  </si>
  <si>
    <t xml:space="preserve">employee_num </t>
  </si>
  <si>
    <t xml:space="preserve"> T090593115C0034</t>
  </si>
  <si>
    <t xml:space="preserve">line_num </t>
  </si>
  <si>
    <t xml:space="preserve">cost_center </t>
  </si>
  <si>
    <t xml:space="preserve">GetHdr.doc_cat </t>
  </si>
  <si>
    <t xml:space="preserve">GetHdr.doc_num </t>
  </si>
  <si>
    <t xml:space="preserve"> PRF44104</t>
  </si>
  <si>
    <t xml:space="preserve">GetHdr.doc_date </t>
  </si>
  <si>
    <t xml:space="preserve"> 11/15/2019</t>
  </si>
  <si>
    <t xml:space="preserve">GetHdr.doc_type </t>
  </si>
  <si>
    <t xml:space="preserve"> INDIRECT</t>
  </si>
  <si>
    <t xml:space="preserve">GetHdr.emp_no </t>
  </si>
  <si>
    <t xml:space="preserve">GetHdr.net_amount </t>
  </si>
  <si>
    <t xml:space="preserve">GetHdr.cost_center </t>
  </si>
  <si>
    <t xml:space="preserve">GetHdr.description </t>
  </si>
  <si>
    <t xml:space="preserve"> ''</t>
  </si>
  <si>
    <t xml:space="preserve">GetHdr.line_num </t>
  </si>
  <si>
    <t xml:space="preserve">GetHdr.attribute1 </t>
  </si>
  <si>
    <t xml:space="preserve">xsection </t>
  </si>
  <si>
    <t xml:space="preserve">xdept </t>
  </si>
  <si>
    <t xml:space="preserve"> 'SPM'</t>
  </si>
  <si>
    <t xml:space="preserve">xseg5 </t>
  </si>
  <si>
    <t xml:space="preserve">xseg2 </t>
  </si>
  <si>
    <t xml:space="preserve">v_expense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</si>
</sst>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0" fontId="2" fillId="0" borderId="0" xfId="0" applyFont="1" applyFill="1" applyBorder="1" applyAlignment="1">
      <alignment vertical="center"/>
    </xf>
    <xf numFmtId="0" fontId="0" fillId="2" borderId="5" xfId="0" applyFill="1" applyBorder="1"/>
    <xf numFmtId="0" fontId="1" fillId="2" borderId="5" xfId="0" applyFont="1" applyFill="1" applyBorder="1"/>
    <xf numFmtId="14" fontId="0" fillId="0" borderId="5" xfId="0" applyNumberFormat="1" applyBorder="1"/>
    <xf numFmtId="22" fontId="0" fillId="0" borderId="5" xfId="0" applyNumberFormat="1" applyBorder="1"/>
    <xf numFmtId="22" fontId="0" fillId="2" borderId="5" xfId="0" applyNumberFormat="1" applyFill="1" applyBorder="1"/>
    <xf numFmtId="0" fontId="0" fillId="0" borderId="0" xfId="0" quotePrefix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141</xdr:row>
      <xdr:rowOff>0</xdr:rowOff>
    </xdr:from>
    <xdr:to>
      <xdr:col>2</xdr:col>
      <xdr:colOff>1666514</xdr:colOff>
      <xdr:row>149</xdr:row>
      <xdr:rowOff>37905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26946225"/>
          <a:ext cx="2885714" cy="1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2105025</xdr:colOff>
      <xdr:row>140</xdr:row>
      <xdr:rowOff>152400</xdr:rowOff>
    </xdr:from>
    <xdr:to>
      <xdr:col>2</xdr:col>
      <xdr:colOff>4476454</xdr:colOff>
      <xdr:row>149</xdr:row>
      <xdr:rowOff>18852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908125"/>
          <a:ext cx="2371429" cy="1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38"/>
  <sheetViews>
    <sheetView tabSelected="1" zoomScaleNormal="100" workbookViewId="0">
      <selection activeCell="C12" sqref="C12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69.85546875" bestFit="1" customWidth="1"/>
    <col min="4" max="4" width="66.140625" bestFit="1" customWidth="1"/>
    <col min="5" max="5" width="10.5703125" bestFit="1" customWidth="1"/>
    <col min="6" max="12" width="10.5703125" customWidth="1"/>
    <col min="13" max="13" width="10.5703125" bestFit="1" customWidth="1"/>
    <col min="14" max="15" width="11.5703125" bestFit="1" customWidth="1"/>
    <col min="16" max="16" width="13.7109375" bestFit="1" customWidth="1"/>
    <col min="17" max="17" width="11.7109375" bestFit="1" customWidth="1"/>
  </cols>
  <sheetData>
    <row r="1" spans="1:1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19" ht="15.75" thickBot="1" x14ac:dyDescent="0.3">
      <c r="A2" s="3" t="s">
        <v>4</v>
      </c>
      <c r="B2" s="4" t="s">
        <v>5</v>
      </c>
      <c r="C2" s="4" t="s">
        <v>6</v>
      </c>
      <c r="D2" s="4" t="s">
        <v>7</v>
      </c>
      <c r="E2" t="b">
        <f>D2=D10</f>
        <v>1</v>
      </c>
    </row>
    <row r="3" spans="1:19" ht="15.75" thickBot="1" x14ac:dyDescent="0.3">
      <c r="A3" s="3" t="s">
        <v>8</v>
      </c>
      <c r="B3" s="4" t="s">
        <v>9</v>
      </c>
      <c r="C3" s="4" t="s">
        <v>6</v>
      </c>
      <c r="D3" s="4" t="s">
        <v>10</v>
      </c>
      <c r="E3" t="b">
        <f>D3=D9</f>
        <v>0</v>
      </c>
    </row>
    <row r="4" spans="1:19" ht="15.75" thickBot="1" x14ac:dyDescent="0.3">
      <c r="A4" s="3" t="s">
        <v>11</v>
      </c>
      <c r="B4" s="4" t="s">
        <v>12</v>
      </c>
      <c r="C4" s="4" t="s">
        <v>13</v>
      </c>
      <c r="D4" s="4" t="s">
        <v>14</v>
      </c>
      <c r="E4" t="b">
        <f>D4=D9</f>
        <v>0</v>
      </c>
    </row>
    <row r="6" spans="1:19" x14ac:dyDescent="0.25">
      <c r="A6" s="6" t="s">
        <v>25</v>
      </c>
    </row>
    <row r="7" spans="1:19" x14ac:dyDescent="0.25">
      <c r="A7" s="8" t="s">
        <v>15</v>
      </c>
      <c r="B7" s="8" t="s">
        <v>16</v>
      </c>
      <c r="C7" s="8" t="s">
        <v>17</v>
      </c>
      <c r="D7" s="8" t="s">
        <v>18</v>
      </c>
    </row>
    <row r="8" spans="1:19" x14ac:dyDescent="0.25">
      <c r="A8" s="5" t="s">
        <v>19</v>
      </c>
      <c r="B8" s="5" t="s">
        <v>20</v>
      </c>
      <c r="C8" s="5">
        <v>2001670</v>
      </c>
      <c r="D8" s="5" t="s">
        <v>21</v>
      </c>
      <c r="E8">
        <f>LEN(C2)</f>
        <v>67</v>
      </c>
      <c r="F8">
        <f>LEN(D8)</f>
        <v>66</v>
      </c>
    </row>
    <row r="9" spans="1:19" x14ac:dyDescent="0.25">
      <c r="A9" s="5" t="s">
        <v>19</v>
      </c>
      <c r="B9" s="5" t="s">
        <v>22</v>
      </c>
      <c r="C9" s="5">
        <v>2001670</v>
      </c>
      <c r="D9" s="5" t="s">
        <v>23</v>
      </c>
      <c r="E9">
        <f>LEN(C3)</f>
        <v>67</v>
      </c>
      <c r="F9">
        <f>LEN(D9)</f>
        <v>66</v>
      </c>
    </row>
    <row r="10" spans="1:19" x14ac:dyDescent="0.25">
      <c r="A10" s="5" t="s">
        <v>19</v>
      </c>
      <c r="B10" s="5" t="s">
        <v>24</v>
      </c>
      <c r="C10" s="5">
        <v>2001670</v>
      </c>
      <c r="D10" s="5" t="s">
        <v>7</v>
      </c>
      <c r="E10">
        <f>LEN(C4)</f>
        <v>67</v>
      </c>
      <c r="F10">
        <f>LEN(D10)</f>
        <v>67</v>
      </c>
    </row>
    <row r="13" spans="1:19" x14ac:dyDescent="0.25">
      <c r="A13" t="s">
        <v>54</v>
      </c>
    </row>
    <row r="14" spans="1:19" x14ac:dyDescent="0.25">
      <c r="A14" s="5" t="s">
        <v>26</v>
      </c>
      <c r="B14" s="5" t="s">
        <v>27</v>
      </c>
      <c r="C14" s="5" t="s">
        <v>15</v>
      </c>
      <c r="D14" s="5" t="s">
        <v>28</v>
      </c>
      <c r="E14" s="5" t="s">
        <v>29</v>
      </c>
      <c r="F14" s="5" t="s">
        <v>30</v>
      </c>
      <c r="G14" s="5" t="s">
        <v>31</v>
      </c>
      <c r="H14" s="5" t="s">
        <v>32</v>
      </c>
      <c r="I14" s="5" t="s">
        <v>17</v>
      </c>
      <c r="J14" s="5" t="s">
        <v>33</v>
      </c>
      <c r="K14" s="5" t="s">
        <v>34</v>
      </c>
      <c r="L14" s="5" t="s">
        <v>35</v>
      </c>
      <c r="M14" s="5" t="s">
        <v>36</v>
      </c>
      <c r="N14" s="5" t="s">
        <v>37</v>
      </c>
      <c r="O14" s="5" t="s">
        <v>38</v>
      </c>
      <c r="P14" s="5" t="s">
        <v>39</v>
      </c>
      <c r="Q14" s="5" t="s">
        <v>40</v>
      </c>
      <c r="R14" s="5" t="s">
        <v>41</v>
      </c>
      <c r="S14" s="5" t="s">
        <v>42</v>
      </c>
    </row>
    <row r="15" spans="1:19" x14ac:dyDescent="0.25">
      <c r="A15" s="5" t="s">
        <v>43</v>
      </c>
      <c r="B15" s="9">
        <v>43784</v>
      </c>
      <c r="C15" s="5" t="s">
        <v>19</v>
      </c>
      <c r="D15" s="5">
        <v>18</v>
      </c>
      <c r="E15" s="5" t="s">
        <v>44</v>
      </c>
      <c r="F15" s="5" t="s">
        <v>45</v>
      </c>
      <c r="G15" s="5">
        <v>43680.65</v>
      </c>
      <c r="H15" s="5" t="s">
        <v>46</v>
      </c>
      <c r="I15" s="5">
        <v>2001670</v>
      </c>
      <c r="J15" s="5">
        <v>1</v>
      </c>
      <c r="K15" s="5"/>
      <c r="L15" s="10">
        <v>43789.446157407408</v>
      </c>
      <c r="M15" s="5">
        <v>1750</v>
      </c>
      <c r="N15" s="10">
        <v>43789.447962962964</v>
      </c>
      <c r="O15" s="5">
        <v>12977</v>
      </c>
      <c r="P15" s="5" t="s">
        <v>47</v>
      </c>
      <c r="Q15" s="5"/>
      <c r="R15" s="5">
        <v>1337823</v>
      </c>
      <c r="S15" s="5"/>
    </row>
    <row r="17" spans="1:12" x14ac:dyDescent="0.25">
      <c r="A17" t="s">
        <v>55</v>
      </c>
    </row>
    <row r="18" spans="1:12" x14ac:dyDescent="0.25">
      <c r="A18" s="5" t="s">
        <v>26</v>
      </c>
      <c r="B18" s="5" t="s">
        <v>29</v>
      </c>
      <c r="C18" s="5" t="s">
        <v>16</v>
      </c>
      <c r="D18" s="5" t="s">
        <v>48</v>
      </c>
      <c r="E18" s="5" t="s">
        <v>49</v>
      </c>
      <c r="F18" s="5" t="s">
        <v>35</v>
      </c>
      <c r="G18" s="5" t="s">
        <v>36</v>
      </c>
      <c r="H18" s="5" t="s">
        <v>37</v>
      </c>
      <c r="I18" s="5" t="s">
        <v>38</v>
      </c>
      <c r="J18" s="5" t="s">
        <v>39</v>
      </c>
      <c r="K18" s="5" t="s">
        <v>50</v>
      </c>
      <c r="L18" s="5" t="s">
        <v>42</v>
      </c>
    </row>
    <row r="19" spans="1:12" x14ac:dyDescent="0.25">
      <c r="A19" s="5" t="s">
        <v>43</v>
      </c>
      <c r="B19" s="5" t="s">
        <v>44</v>
      </c>
      <c r="C19" s="5" t="s">
        <v>51</v>
      </c>
      <c r="D19" s="5">
        <v>125</v>
      </c>
      <c r="E19" s="5">
        <v>8266.25</v>
      </c>
      <c r="F19" s="10">
        <v>43789.446168981478</v>
      </c>
      <c r="G19" s="5">
        <v>1750</v>
      </c>
      <c r="H19" s="10">
        <v>43789.446168981478</v>
      </c>
      <c r="I19" s="5">
        <v>1750</v>
      </c>
      <c r="J19" s="5" t="s">
        <v>47</v>
      </c>
      <c r="K19" s="5">
        <v>18</v>
      </c>
      <c r="L19" s="5"/>
    </row>
    <row r="20" spans="1:12" x14ac:dyDescent="0.25">
      <c r="A20" s="5" t="s">
        <v>43</v>
      </c>
      <c r="B20" s="5" t="s">
        <v>44</v>
      </c>
      <c r="C20" s="5" t="s">
        <v>52</v>
      </c>
      <c r="D20" s="5">
        <v>62</v>
      </c>
      <c r="E20" s="5">
        <v>2700</v>
      </c>
      <c r="F20" s="10">
        <v>43789.446168981478</v>
      </c>
      <c r="G20" s="5">
        <v>1750</v>
      </c>
      <c r="H20" s="10">
        <v>43789.446168981478</v>
      </c>
      <c r="I20" s="5">
        <v>1750</v>
      </c>
      <c r="J20" s="5" t="s">
        <v>47</v>
      </c>
      <c r="K20" s="5">
        <v>18</v>
      </c>
      <c r="L20" s="5"/>
    </row>
    <row r="21" spans="1:12" x14ac:dyDescent="0.25">
      <c r="A21" s="7" t="s">
        <v>43</v>
      </c>
      <c r="B21" s="7" t="s">
        <v>44</v>
      </c>
      <c r="C21" s="7" t="s">
        <v>22</v>
      </c>
      <c r="D21" s="7">
        <v>73</v>
      </c>
      <c r="E21" s="7">
        <v>3439.47</v>
      </c>
      <c r="F21" s="11">
        <v>43789.446168981478</v>
      </c>
      <c r="G21" s="7">
        <v>1750</v>
      </c>
      <c r="H21" s="11">
        <v>43789.446168981478</v>
      </c>
      <c r="I21" s="7">
        <v>1750</v>
      </c>
      <c r="J21" s="7" t="s">
        <v>47</v>
      </c>
      <c r="K21" s="7">
        <v>18</v>
      </c>
      <c r="L21" s="7"/>
    </row>
    <row r="22" spans="1:12" x14ac:dyDescent="0.25">
      <c r="A22" s="7" t="s">
        <v>43</v>
      </c>
      <c r="B22" s="7" t="s">
        <v>44</v>
      </c>
      <c r="C22" s="7" t="s">
        <v>20</v>
      </c>
      <c r="D22" s="7">
        <v>1</v>
      </c>
      <c r="E22" s="7">
        <v>-1523</v>
      </c>
      <c r="F22" s="11">
        <v>43789.446168981478</v>
      </c>
      <c r="G22" s="7">
        <v>1750</v>
      </c>
      <c r="H22" s="11">
        <v>43789.446168981478</v>
      </c>
      <c r="I22" s="7">
        <v>1750</v>
      </c>
      <c r="J22" s="7" t="s">
        <v>47</v>
      </c>
      <c r="K22" s="7">
        <v>18</v>
      </c>
      <c r="L22" s="7"/>
    </row>
    <row r="23" spans="1:12" x14ac:dyDescent="0.25">
      <c r="A23" s="7" t="s">
        <v>43</v>
      </c>
      <c r="B23" s="7" t="s">
        <v>44</v>
      </c>
      <c r="C23" s="7" t="s">
        <v>24</v>
      </c>
      <c r="D23" s="7">
        <v>93</v>
      </c>
      <c r="E23" s="7">
        <v>17244.740000000002</v>
      </c>
      <c r="F23" s="11">
        <v>43789.446168981478</v>
      </c>
      <c r="G23" s="7">
        <v>1750</v>
      </c>
      <c r="H23" s="11">
        <v>43789.446168981478</v>
      </c>
      <c r="I23" s="7">
        <v>1750</v>
      </c>
      <c r="J23" s="7" t="s">
        <v>47</v>
      </c>
      <c r="K23" s="7">
        <v>18</v>
      </c>
      <c r="L23" s="7"/>
    </row>
    <row r="24" spans="1:12" x14ac:dyDescent="0.25">
      <c r="A24" s="5" t="s">
        <v>43</v>
      </c>
      <c r="B24" s="5" t="s">
        <v>44</v>
      </c>
      <c r="C24" s="5" t="s">
        <v>53</v>
      </c>
      <c r="D24" s="5">
        <v>21</v>
      </c>
      <c r="E24" s="5">
        <v>13553.19</v>
      </c>
      <c r="F24" s="10">
        <v>43789.446168981478</v>
      </c>
      <c r="G24" s="5">
        <v>1750</v>
      </c>
      <c r="H24" s="10">
        <v>43789.446168981478</v>
      </c>
      <c r="I24" s="5">
        <v>1750</v>
      </c>
      <c r="J24" s="5" t="s">
        <v>47</v>
      </c>
      <c r="K24" s="5">
        <v>18</v>
      </c>
      <c r="L24" s="5"/>
    </row>
    <row r="29" spans="1:12" x14ac:dyDescent="0.25">
      <c r="A29" t="s">
        <v>56</v>
      </c>
    </row>
    <row r="30" spans="1:12" x14ac:dyDescent="0.25">
      <c r="A30" t="s">
        <v>57</v>
      </c>
    </row>
    <row r="31" spans="1:12" x14ac:dyDescent="0.25">
      <c r="A31" t="s">
        <v>58</v>
      </c>
    </row>
    <row r="32" spans="1:12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67</v>
      </c>
    </row>
    <row r="52" spans="1:1" x14ac:dyDescent="0.25">
      <c r="A52" t="s">
        <v>78</v>
      </c>
    </row>
    <row r="53" spans="1:1" x14ac:dyDescent="0.25">
      <c r="A53" t="s">
        <v>79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  <row r="57" spans="1:1" x14ac:dyDescent="0.25">
      <c r="A57" t="s">
        <v>83</v>
      </c>
    </row>
    <row r="58" spans="1:1" x14ac:dyDescent="0.25">
      <c r="A58" t="s">
        <v>84</v>
      </c>
    </row>
    <row r="59" spans="1:1" x14ac:dyDescent="0.25">
      <c r="A59" t="s">
        <v>85</v>
      </c>
    </row>
    <row r="60" spans="1:1" x14ac:dyDescent="0.25">
      <c r="A60" t="s">
        <v>86</v>
      </c>
    </row>
    <row r="61" spans="1:1" x14ac:dyDescent="0.25">
      <c r="A61" t="s">
        <v>87</v>
      </c>
    </row>
    <row r="62" spans="1:1" x14ac:dyDescent="0.25">
      <c r="A62" t="s">
        <v>88</v>
      </c>
    </row>
    <row r="63" spans="1:1" x14ac:dyDescent="0.25">
      <c r="A63" t="s">
        <v>89</v>
      </c>
    </row>
    <row r="64" spans="1:1" x14ac:dyDescent="0.25">
      <c r="A64" t="s">
        <v>90</v>
      </c>
    </row>
    <row r="65" spans="1:17" x14ac:dyDescent="0.25">
      <c r="A65" t="s">
        <v>91</v>
      </c>
    </row>
    <row r="66" spans="1:17" x14ac:dyDescent="0.25">
      <c r="A66" t="s">
        <v>92</v>
      </c>
    </row>
    <row r="69" spans="1:17" x14ac:dyDescent="0.25">
      <c r="A69" t="s">
        <v>29</v>
      </c>
      <c r="B69" t="s">
        <v>16</v>
      </c>
      <c r="C69" t="s">
        <v>48</v>
      </c>
      <c r="D69" t="s">
        <v>49</v>
      </c>
      <c r="E69" t="s">
        <v>93</v>
      </c>
      <c r="F69" t="s">
        <v>94</v>
      </c>
      <c r="G69" t="s">
        <v>95</v>
      </c>
      <c r="H69" t="s">
        <v>96</v>
      </c>
      <c r="I69" t="s">
        <v>97</v>
      </c>
      <c r="J69" t="s">
        <v>98</v>
      </c>
      <c r="K69" t="s">
        <v>99</v>
      </c>
      <c r="L69" t="s">
        <v>100</v>
      </c>
      <c r="M69" t="s">
        <v>101</v>
      </c>
      <c r="N69" t="s">
        <v>102</v>
      </c>
      <c r="O69" t="s">
        <v>103</v>
      </c>
      <c r="P69" t="s">
        <v>104</v>
      </c>
      <c r="Q69" t="s">
        <v>105</v>
      </c>
    </row>
    <row r="70" spans="1:17" x14ac:dyDescent="0.25">
      <c r="A70" t="s">
        <v>44</v>
      </c>
      <c r="B70" t="s">
        <v>20</v>
      </c>
      <c r="C70">
        <v>1</v>
      </c>
      <c r="D70">
        <v>-1523</v>
      </c>
      <c r="E70" t="s">
        <v>106</v>
      </c>
      <c r="F70" t="s">
        <v>46</v>
      </c>
      <c r="G70" t="s">
        <v>107</v>
      </c>
      <c r="H70" s="12" t="s">
        <v>113</v>
      </c>
      <c r="I70">
        <v>20604110</v>
      </c>
      <c r="J70">
        <v>2261</v>
      </c>
      <c r="K70" s="12" t="s">
        <v>112</v>
      </c>
      <c r="L70" t="s">
        <v>108</v>
      </c>
      <c r="M70" s="12" t="s">
        <v>113</v>
      </c>
      <c r="N70" s="12" t="s">
        <v>110</v>
      </c>
      <c r="O70" s="12" t="s">
        <v>111</v>
      </c>
    </row>
    <row r="71" spans="1:17" x14ac:dyDescent="0.25">
      <c r="A71" t="s">
        <v>44</v>
      </c>
      <c r="B71" t="s">
        <v>53</v>
      </c>
      <c r="C71">
        <v>21</v>
      </c>
      <c r="D71">
        <v>13553.19</v>
      </c>
      <c r="E71" t="s">
        <v>106</v>
      </c>
      <c r="F71" t="s">
        <v>46</v>
      </c>
      <c r="G71" t="s">
        <v>107</v>
      </c>
      <c r="H71">
        <v>2001670</v>
      </c>
      <c r="I71">
        <v>42302220</v>
      </c>
      <c r="J71" s="12" t="s">
        <v>111</v>
      </c>
      <c r="K71" t="s">
        <v>109</v>
      </c>
      <c r="L71" t="s">
        <v>108</v>
      </c>
      <c r="M71" s="12" t="s">
        <v>113</v>
      </c>
      <c r="N71" s="12" t="s">
        <v>110</v>
      </c>
      <c r="O71" s="12" t="s">
        <v>111</v>
      </c>
    </row>
    <row r="72" spans="1:17" x14ac:dyDescent="0.25">
      <c r="A72" t="s">
        <v>44</v>
      </c>
      <c r="B72" t="s">
        <v>52</v>
      </c>
      <c r="C72">
        <v>62</v>
      </c>
      <c r="D72">
        <v>2700</v>
      </c>
      <c r="E72" t="s">
        <v>106</v>
      </c>
      <c r="F72" t="s">
        <v>46</v>
      </c>
      <c r="G72" t="s">
        <v>107</v>
      </c>
      <c r="H72">
        <v>2001670</v>
      </c>
      <c r="I72">
        <v>42302930</v>
      </c>
      <c r="J72">
        <v>7439</v>
      </c>
      <c r="K72" t="s">
        <v>109</v>
      </c>
      <c r="L72" t="s">
        <v>108</v>
      </c>
      <c r="M72" s="12" t="s">
        <v>113</v>
      </c>
      <c r="N72" s="12" t="s">
        <v>110</v>
      </c>
      <c r="O72" s="12" t="s">
        <v>111</v>
      </c>
    </row>
    <row r="73" spans="1:17" x14ac:dyDescent="0.25">
      <c r="A73" t="s">
        <v>44</v>
      </c>
      <c r="B73" t="s">
        <v>22</v>
      </c>
      <c r="C73">
        <v>73</v>
      </c>
      <c r="D73">
        <v>3439.47</v>
      </c>
      <c r="E73" t="s">
        <v>106</v>
      </c>
      <c r="F73" t="s">
        <v>46</v>
      </c>
      <c r="G73" t="s">
        <v>107</v>
      </c>
      <c r="H73" s="12" t="s">
        <v>113</v>
      </c>
      <c r="I73">
        <v>20651110</v>
      </c>
      <c r="J73">
        <v>2351</v>
      </c>
      <c r="K73" s="12" t="s">
        <v>112</v>
      </c>
      <c r="L73" t="s">
        <v>108</v>
      </c>
      <c r="M73" s="12" t="s">
        <v>113</v>
      </c>
      <c r="N73" s="12" t="s">
        <v>110</v>
      </c>
      <c r="O73" s="12" t="s">
        <v>111</v>
      </c>
    </row>
    <row r="74" spans="1:17" x14ac:dyDescent="0.25">
      <c r="A74" t="s">
        <v>44</v>
      </c>
      <c r="B74" t="s">
        <v>24</v>
      </c>
      <c r="C74">
        <v>93</v>
      </c>
      <c r="D74">
        <v>17244.740000000002</v>
      </c>
      <c r="E74" t="s">
        <v>106</v>
      </c>
      <c r="F74" t="s">
        <v>46</v>
      </c>
      <c r="G74" t="s">
        <v>107</v>
      </c>
      <c r="H74">
        <v>2001670</v>
      </c>
      <c r="I74">
        <v>42302430</v>
      </c>
      <c r="J74" s="12" t="s">
        <v>111</v>
      </c>
      <c r="K74" t="s">
        <v>109</v>
      </c>
      <c r="L74" t="s">
        <v>108</v>
      </c>
      <c r="M74" s="12" t="s">
        <v>113</v>
      </c>
      <c r="N74" s="12" t="s">
        <v>110</v>
      </c>
      <c r="O74" s="12" t="s">
        <v>111</v>
      </c>
    </row>
    <row r="75" spans="1:17" x14ac:dyDescent="0.25">
      <c r="A75" t="s">
        <v>44</v>
      </c>
      <c r="B75" t="s">
        <v>51</v>
      </c>
      <c r="C75">
        <v>125</v>
      </c>
      <c r="D75">
        <v>8266.25</v>
      </c>
      <c r="E75" t="s">
        <v>106</v>
      </c>
      <c r="F75" t="s">
        <v>46</v>
      </c>
      <c r="G75" t="s">
        <v>107</v>
      </c>
      <c r="H75">
        <v>2001670</v>
      </c>
      <c r="I75">
        <v>42302910</v>
      </c>
      <c r="J75">
        <v>7424</v>
      </c>
      <c r="K75" t="s">
        <v>109</v>
      </c>
      <c r="L75" t="s">
        <v>108</v>
      </c>
      <c r="M75" s="12" t="s">
        <v>113</v>
      </c>
      <c r="N75" s="12" t="s">
        <v>110</v>
      </c>
      <c r="O75" s="12" t="s">
        <v>111</v>
      </c>
    </row>
    <row r="78" spans="1:17" ht="15.75" thickBot="1" x14ac:dyDescent="0.3">
      <c r="C78" t="s">
        <v>6</v>
      </c>
    </row>
    <row r="79" spans="1:17" ht="15.75" thickBot="1" x14ac:dyDescent="0.3">
      <c r="A79" s="1" t="s">
        <v>0</v>
      </c>
      <c r="B79" s="2" t="s">
        <v>1</v>
      </c>
      <c r="C79" s="2" t="s">
        <v>2</v>
      </c>
      <c r="D79" s="2" t="s">
        <v>3</v>
      </c>
    </row>
    <row r="80" spans="1:17" ht="15.75" thickBot="1" x14ac:dyDescent="0.3">
      <c r="A80" s="3" t="s">
        <v>4</v>
      </c>
      <c r="B80" s="4" t="s">
        <v>5</v>
      </c>
      <c r="C80" s="4" t="s">
        <v>6</v>
      </c>
      <c r="D80" s="4" t="s">
        <v>7</v>
      </c>
    </row>
    <row r="81" spans="1:155" ht="15.75" thickBot="1" x14ac:dyDescent="0.3">
      <c r="A81" s="3" t="s">
        <v>8</v>
      </c>
      <c r="B81" s="4" t="s">
        <v>9</v>
      </c>
      <c r="C81" s="4" t="s">
        <v>6</v>
      </c>
      <c r="D81" s="4" t="s">
        <v>10</v>
      </c>
    </row>
    <row r="82" spans="1:155" ht="15.75" thickBot="1" x14ac:dyDescent="0.3">
      <c r="A82" s="13" t="s">
        <v>11</v>
      </c>
      <c r="B82" s="14" t="s">
        <v>12</v>
      </c>
      <c r="C82" s="14" t="s">
        <v>13</v>
      </c>
      <c r="D82" s="14" t="s">
        <v>14</v>
      </c>
      <c r="E82" t="b">
        <f>D82=D84</f>
        <v>1</v>
      </c>
    </row>
    <row r="83" spans="1:155" x14ac:dyDescent="0.25">
      <c r="D83" s="15" t="s">
        <v>14</v>
      </c>
      <c r="E83" t="b">
        <f>D82=D83</f>
        <v>1</v>
      </c>
    </row>
    <row r="84" spans="1:155" x14ac:dyDescent="0.25">
      <c r="D84" s="15" t="str">
        <f>E70&amp;"."&amp;F70&amp;"."&amp;G70&amp;"."&amp;H70&amp;"."&amp;I70&amp;"."&amp;J70&amp;"."&amp;K70&amp;"."&amp;L70&amp;"."&amp;M70&amp;"."&amp;N70&amp;"."&amp;O70</f>
        <v>T090593.A99.L10.0000000.20604110.2261.00000.PHL.0000000.000000.0000</v>
      </c>
    </row>
    <row r="87" spans="1:155" x14ac:dyDescent="0.25">
      <c r="A87" t="s">
        <v>114</v>
      </c>
    </row>
    <row r="88" spans="1:155" x14ac:dyDescent="0.25">
      <c r="A88" t="s">
        <v>115</v>
      </c>
    </row>
    <row r="89" spans="1:155" x14ac:dyDescent="0.25">
      <c r="A89" t="s">
        <v>116</v>
      </c>
    </row>
    <row r="90" spans="1:155" x14ac:dyDescent="0.25">
      <c r="A90" t="s">
        <v>117</v>
      </c>
    </row>
    <row r="92" spans="1:155" x14ac:dyDescent="0.25">
      <c r="A92" s="5" t="s">
        <v>118</v>
      </c>
      <c r="B92" s="5" t="s">
        <v>119</v>
      </c>
      <c r="C92" s="5" t="s">
        <v>120</v>
      </c>
      <c r="D92" s="5" t="s">
        <v>121</v>
      </c>
      <c r="E92" s="5" t="s">
        <v>122</v>
      </c>
      <c r="F92" s="5" t="s">
        <v>123</v>
      </c>
      <c r="G92" s="5" t="s">
        <v>124</v>
      </c>
      <c r="H92" s="5" t="s">
        <v>125</v>
      </c>
      <c r="I92" s="5" t="s">
        <v>126</v>
      </c>
      <c r="J92" s="5" t="s">
        <v>127</v>
      </c>
      <c r="K92" s="5" t="s">
        <v>128</v>
      </c>
      <c r="L92" s="5" t="s">
        <v>129</v>
      </c>
      <c r="M92" s="5" t="s">
        <v>130</v>
      </c>
      <c r="N92" s="5" t="s">
        <v>131</v>
      </c>
      <c r="O92" s="5" t="s">
        <v>132</v>
      </c>
      <c r="P92" s="5" t="s">
        <v>133</v>
      </c>
      <c r="Q92" s="5" t="s">
        <v>134</v>
      </c>
      <c r="R92" s="5" t="s">
        <v>40</v>
      </c>
      <c r="S92" s="5" t="s">
        <v>135</v>
      </c>
      <c r="T92" s="5" t="s">
        <v>136</v>
      </c>
      <c r="U92" s="5" t="s">
        <v>37</v>
      </c>
      <c r="V92" s="5" t="s">
        <v>137</v>
      </c>
      <c r="W92" s="5" t="s">
        <v>138</v>
      </c>
      <c r="X92" s="5" t="s">
        <v>35</v>
      </c>
      <c r="Y92" s="5" t="s">
        <v>36</v>
      </c>
      <c r="Z92" s="5" t="s">
        <v>139</v>
      </c>
      <c r="AA92" s="5" t="s">
        <v>41</v>
      </c>
      <c r="AB92" s="5" t="s">
        <v>140</v>
      </c>
      <c r="AC92" s="5" t="s">
        <v>141</v>
      </c>
      <c r="AD92" s="5" t="s">
        <v>142</v>
      </c>
      <c r="AE92" s="5" t="s">
        <v>143</v>
      </c>
      <c r="AF92" s="5" t="s">
        <v>144</v>
      </c>
      <c r="AG92" s="5" t="s">
        <v>145</v>
      </c>
      <c r="AH92" s="5" t="s">
        <v>146</v>
      </c>
      <c r="AI92" s="5" t="s">
        <v>147</v>
      </c>
      <c r="AJ92" s="5" t="s">
        <v>148</v>
      </c>
      <c r="AK92" s="5" t="s">
        <v>149</v>
      </c>
      <c r="AL92" s="5" t="s">
        <v>150</v>
      </c>
      <c r="AM92" s="5" t="s">
        <v>151</v>
      </c>
      <c r="AN92" s="5" t="s">
        <v>152</v>
      </c>
      <c r="AO92" s="5" t="s">
        <v>153</v>
      </c>
      <c r="AP92" s="5" t="s">
        <v>154</v>
      </c>
      <c r="AQ92" s="5" t="s">
        <v>155</v>
      </c>
      <c r="AR92" s="5" t="s">
        <v>156</v>
      </c>
      <c r="AS92" s="5" t="s">
        <v>157</v>
      </c>
      <c r="AT92" s="5" t="s">
        <v>158</v>
      </c>
      <c r="AU92" s="5" t="s">
        <v>159</v>
      </c>
      <c r="AV92" s="5" t="s">
        <v>160</v>
      </c>
      <c r="AW92" s="5" t="s">
        <v>161</v>
      </c>
      <c r="AX92" s="5" t="s">
        <v>162</v>
      </c>
      <c r="AY92" s="5" t="s">
        <v>163</v>
      </c>
      <c r="AZ92" s="5" t="s">
        <v>164</v>
      </c>
      <c r="BA92" s="5" t="s">
        <v>165</v>
      </c>
      <c r="BB92" s="5" t="s">
        <v>166</v>
      </c>
      <c r="BC92" s="5" t="s">
        <v>167</v>
      </c>
      <c r="BD92" s="5" t="s">
        <v>168</v>
      </c>
      <c r="BE92" s="5" t="s">
        <v>169</v>
      </c>
      <c r="BF92" s="5" t="s">
        <v>170</v>
      </c>
      <c r="BG92" s="5" t="s">
        <v>171</v>
      </c>
      <c r="BH92" s="5" t="s">
        <v>172</v>
      </c>
      <c r="BI92" s="5" t="s">
        <v>173</v>
      </c>
      <c r="BJ92" s="5" t="s">
        <v>174</v>
      </c>
      <c r="BK92" s="5" t="s">
        <v>175</v>
      </c>
      <c r="BL92" s="5" t="s">
        <v>176</v>
      </c>
      <c r="BM92" s="5" t="s">
        <v>177</v>
      </c>
      <c r="BN92" s="5" t="s">
        <v>178</v>
      </c>
      <c r="BO92" s="5" t="s">
        <v>179</v>
      </c>
      <c r="BP92" s="5" t="s">
        <v>180</v>
      </c>
      <c r="BQ92" s="5" t="s">
        <v>181</v>
      </c>
      <c r="BR92" s="5" t="s">
        <v>182</v>
      </c>
      <c r="BS92" s="5" t="s">
        <v>183</v>
      </c>
      <c r="BT92" s="5" t="s">
        <v>184</v>
      </c>
      <c r="BU92" s="5" t="s">
        <v>185</v>
      </c>
      <c r="BV92" s="5" t="s">
        <v>186</v>
      </c>
      <c r="BW92" s="5" t="s">
        <v>187</v>
      </c>
      <c r="BX92" s="5" t="s">
        <v>188</v>
      </c>
      <c r="BY92" s="5" t="s">
        <v>189</v>
      </c>
      <c r="BZ92" s="5" t="s">
        <v>190</v>
      </c>
      <c r="CA92" s="5" t="s">
        <v>191</v>
      </c>
      <c r="CB92" s="5" t="s">
        <v>192</v>
      </c>
      <c r="CC92" s="5" t="s">
        <v>193</v>
      </c>
      <c r="CD92" s="5" t="s">
        <v>194</v>
      </c>
      <c r="CE92" s="5" t="s">
        <v>195</v>
      </c>
      <c r="CF92" s="5" t="s">
        <v>196</v>
      </c>
      <c r="CG92" s="5" t="s">
        <v>197</v>
      </c>
      <c r="CH92" s="5" t="s">
        <v>198</v>
      </c>
      <c r="CI92" s="5" t="s">
        <v>199</v>
      </c>
      <c r="CJ92" s="5" t="s">
        <v>200</v>
      </c>
      <c r="CK92" s="5" t="s">
        <v>201</v>
      </c>
      <c r="CL92" s="5" t="s">
        <v>202</v>
      </c>
      <c r="CM92" s="5" t="s">
        <v>203</v>
      </c>
      <c r="CN92" s="5" t="s">
        <v>204</v>
      </c>
      <c r="CO92" s="5" t="s">
        <v>205</v>
      </c>
      <c r="CP92" s="5" t="s">
        <v>206</v>
      </c>
      <c r="CQ92" s="5" t="s">
        <v>207</v>
      </c>
      <c r="CR92" s="5" t="s">
        <v>208</v>
      </c>
      <c r="CS92" s="5" t="s">
        <v>209</v>
      </c>
      <c r="CT92" s="5" t="s">
        <v>210</v>
      </c>
      <c r="CU92" s="5" t="s">
        <v>211</v>
      </c>
      <c r="CV92" s="5" t="s">
        <v>212</v>
      </c>
      <c r="CW92" s="5" t="s">
        <v>213</v>
      </c>
      <c r="CX92" s="5" t="s">
        <v>214</v>
      </c>
      <c r="CY92" s="5" t="s">
        <v>215</v>
      </c>
      <c r="CZ92" s="5" t="s">
        <v>216</v>
      </c>
      <c r="DA92" s="5" t="s">
        <v>217</v>
      </c>
      <c r="DB92" s="5" t="s">
        <v>218</v>
      </c>
      <c r="DC92" s="5" t="s">
        <v>219</v>
      </c>
      <c r="DD92" s="5" t="s">
        <v>220</v>
      </c>
      <c r="DE92" s="5" t="s">
        <v>221</v>
      </c>
      <c r="DF92" s="5" t="s">
        <v>222</v>
      </c>
      <c r="DG92" s="5" t="s">
        <v>223</v>
      </c>
      <c r="DH92" s="5" t="s">
        <v>224</v>
      </c>
      <c r="DI92" s="5" t="s">
        <v>225</v>
      </c>
      <c r="DJ92" s="5" t="s">
        <v>226</v>
      </c>
      <c r="DK92" s="5" t="s">
        <v>227</v>
      </c>
      <c r="DL92" s="5" t="s">
        <v>228</v>
      </c>
      <c r="DM92" s="5" t="s">
        <v>229</v>
      </c>
      <c r="DN92" s="5" t="s">
        <v>230</v>
      </c>
      <c r="DO92" s="5" t="s">
        <v>231</v>
      </c>
      <c r="DP92" s="5" t="s">
        <v>232</v>
      </c>
      <c r="DQ92" s="5" t="s">
        <v>233</v>
      </c>
      <c r="DR92" s="5" t="s">
        <v>234</v>
      </c>
      <c r="DS92" s="5" t="s">
        <v>235</v>
      </c>
      <c r="DT92" s="5" t="s">
        <v>236</v>
      </c>
      <c r="DU92" s="5" t="s">
        <v>237</v>
      </c>
      <c r="DV92" s="5" t="s">
        <v>238</v>
      </c>
      <c r="DW92" s="5" t="s">
        <v>239</v>
      </c>
      <c r="DX92" s="5" t="s">
        <v>240</v>
      </c>
      <c r="DY92" s="5" t="s">
        <v>241</v>
      </c>
      <c r="DZ92" s="5" t="s">
        <v>242</v>
      </c>
      <c r="EA92" s="5" t="s">
        <v>243</v>
      </c>
      <c r="EB92" s="5" t="s">
        <v>244</v>
      </c>
      <c r="EC92" s="5" t="s">
        <v>245</v>
      </c>
      <c r="ED92" s="5" t="s">
        <v>246</v>
      </c>
      <c r="EE92" s="5" t="s">
        <v>247</v>
      </c>
      <c r="EF92" s="5" t="s">
        <v>248</v>
      </c>
      <c r="EG92" s="5" t="s">
        <v>249</v>
      </c>
      <c r="EH92" s="5" t="s">
        <v>250</v>
      </c>
      <c r="EI92" s="5" t="s">
        <v>251</v>
      </c>
      <c r="EJ92" s="5" t="s">
        <v>252</v>
      </c>
      <c r="EK92" s="5" t="s">
        <v>253</v>
      </c>
      <c r="EL92" s="5" t="s">
        <v>254</v>
      </c>
      <c r="EM92" s="5" t="s">
        <v>255</v>
      </c>
      <c r="EN92" s="5" t="s">
        <v>256</v>
      </c>
      <c r="EO92" s="5" t="s">
        <v>257</v>
      </c>
      <c r="EP92" s="5" t="s">
        <v>258</v>
      </c>
      <c r="EQ92" s="5" t="s">
        <v>259</v>
      </c>
      <c r="ER92" s="5" t="s">
        <v>260</v>
      </c>
      <c r="ES92" s="5" t="s">
        <v>261</v>
      </c>
      <c r="ET92" s="5" t="s">
        <v>262</v>
      </c>
      <c r="EU92" s="5" t="s">
        <v>263</v>
      </c>
      <c r="EV92" s="5" t="s">
        <v>264</v>
      </c>
      <c r="EW92" s="5" t="s">
        <v>265</v>
      </c>
      <c r="EX92" s="5" t="s">
        <v>266</v>
      </c>
      <c r="EY92" s="5" t="s">
        <v>267</v>
      </c>
    </row>
    <row r="93" spans="1:155" x14ac:dyDescent="0.25">
      <c r="A93" s="5">
        <v>2611376</v>
      </c>
      <c r="B93" s="5" t="s">
        <v>43</v>
      </c>
      <c r="C93" s="5" t="s">
        <v>268</v>
      </c>
      <c r="D93" s="9">
        <v>43784</v>
      </c>
      <c r="E93" s="5"/>
      <c r="F93" s="5">
        <v>87040</v>
      </c>
      <c r="G93" s="5" t="s">
        <v>44</v>
      </c>
      <c r="H93" s="5"/>
      <c r="I93" s="5"/>
      <c r="J93" s="5" t="s">
        <v>269</v>
      </c>
      <c r="K93" s="5">
        <v>43680.65</v>
      </c>
      <c r="L93" s="5" t="s">
        <v>270</v>
      </c>
      <c r="M93" s="5"/>
      <c r="N93" s="5">
        <v>1000</v>
      </c>
      <c r="O93" s="10">
        <v>43789.447962962964</v>
      </c>
      <c r="P93" s="5"/>
      <c r="Q93" s="5"/>
      <c r="R93" s="5" t="s">
        <v>271</v>
      </c>
      <c r="S93" s="5"/>
      <c r="T93" s="5"/>
      <c r="U93" s="10">
        <v>43789.447962962964</v>
      </c>
      <c r="V93" s="5">
        <v>12977</v>
      </c>
      <c r="W93" s="5">
        <v>35804296</v>
      </c>
      <c r="X93" s="10">
        <v>43789.447962962964</v>
      </c>
      <c r="Y93" s="5">
        <v>12977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 t="s">
        <v>272</v>
      </c>
      <c r="BL93" s="5" t="s">
        <v>273</v>
      </c>
      <c r="BM93" s="5" t="s">
        <v>43</v>
      </c>
      <c r="BN93" s="5">
        <v>34896874</v>
      </c>
      <c r="BO93" s="5"/>
      <c r="BP93" s="5"/>
      <c r="BQ93" s="5"/>
      <c r="BR93" s="5" t="s">
        <v>270</v>
      </c>
      <c r="BS93" s="5"/>
      <c r="BT93" s="5"/>
      <c r="BU93" s="5"/>
      <c r="BV93" s="5" t="s">
        <v>274</v>
      </c>
      <c r="BW93" s="5" t="s">
        <v>275</v>
      </c>
      <c r="BX93" s="5"/>
      <c r="BY93" s="5"/>
      <c r="BZ93" s="5"/>
      <c r="CA93" s="5"/>
      <c r="CB93" s="5"/>
      <c r="CC93" s="5" t="s">
        <v>276</v>
      </c>
      <c r="CD93" s="5">
        <v>101</v>
      </c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 t="s">
        <v>274</v>
      </c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</row>
    <row r="97" spans="1:185" x14ac:dyDescent="0.25">
      <c r="A97" t="s">
        <v>114</v>
      </c>
    </row>
    <row r="98" spans="1:185" x14ac:dyDescent="0.25">
      <c r="A98" t="s">
        <v>277</v>
      </c>
    </row>
    <row r="99" spans="1:185" x14ac:dyDescent="0.25">
      <c r="A99" t="s">
        <v>278</v>
      </c>
    </row>
    <row r="101" spans="1:185" x14ac:dyDescent="0.25">
      <c r="A101" s="5" t="s">
        <v>118</v>
      </c>
      <c r="B101" s="5" t="s">
        <v>279</v>
      </c>
      <c r="C101" s="5" t="s">
        <v>280</v>
      </c>
      <c r="D101" s="5" t="s">
        <v>281</v>
      </c>
      <c r="E101" s="5" t="s">
        <v>282</v>
      </c>
      <c r="F101" s="5" t="s">
        <v>49</v>
      </c>
      <c r="G101" s="5" t="s">
        <v>283</v>
      </c>
      <c r="H101" s="5" t="s">
        <v>40</v>
      </c>
      <c r="I101" s="5" t="s">
        <v>284</v>
      </c>
      <c r="J101" s="5" t="s">
        <v>285</v>
      </c>
      <c r="K101" s="5" t="s">
        <v>286</v>
      </c>
      <c r="L101" s="5" t="s">
        <v>287</v>
      </c>
      <c r="M101" s="5" t="s">
        <v>288</v>
      </c>
      <c r="N101" s="5" t="s">
        <v>122</v>
      </c>
      <c r="O101" s="5" t="s">
        <v>289</v>
      </c>
      <c r="P101" s="5" t="s">
        <v>290</v>
      </c>
      <c r="Q101" s="5" t="s">
        <v>291</v>
      </c>
      <c r="R101" s="5" t="s">
        <v>292</v>
      </c>
      <c r="S101" s="5" t="s">
        <v>293</v>
      </c>
      <c r="T101" s="5" t="s">
        <v>294</v>
      </c>
      <c r="U101" s="5" t="s">
        <v>295</v>
      </c>
      <c r="V101" s="5" t="s">
        <v>296</v>
      </c>
      <c r="W101" s="5" t="s">
        <v>297</v>
      </c>
      <c r="X101" s="5" t="s">
        <v>298</v>
      </c>
      <c r="Y101" s="5" t="s">
        <v>299</v>
      </c>
      <c r="Z101" s="5" t="s">
        <v>300</v>
      </c>
      <c r="AA101" s="5" t="s">
        <v>301</v>
      </c>
      <c r="AB101" s="5" t="s">
        <v>302</v>
      </c>
      <c r="AC101" s="5" t="s">
        <v>303</v>
      </c>
      <c r="AD101" s="5" t="s">
        <v>304</v>
      </c>
      <c r="AE101" s="5" t="s">
        <v>135</v>
      </c>
      <c r="AF101" s="5" t="s">
        <v>136</v>
      </c>
      <c r="AG101" s="5" t="s">
        <v>137</v>
      </c>
      <c r="AH101" s="5" t="s">
        <v>37</v>
      </c>
      <c r="AI101" s="5" t="s">
        <v>138</v>
      </c>
      <c r="AJ101" s="5" t="s">
        <v>36</v>
      </c>
      <c r="AK101" s="5" t="s">
        <v>35</v>
      </c>
      <c r="AL101" s="5" t="s">
        <v>139</v>
      </c>
      <c r="AM101" s="5" t="s">
        <v>41</v>
      </c>
      <c r="AN101" s="5" t="s">
        <v>140</v>
      </c>
      <c r="AO101" s="5" t="s">
        <v>141</v>
      </c>
      <c r="AP101" s="5" t="s">
        <v>142</v>
      </c>
      <c r="AQ101" s="5" t="s">
        <v>143</v>
      </c>
      <c r="AR101" s="5" t="s">
        <v>144</v>
      </c>
      <c r="AS101" s="5" t="s">
        <v>145</v>
      </c>
      <c r="AT101" s="5" t="s">
        <v>146</v>
      </c>
      <c r="AU101" s="5" t="s">
        <v>147</v>
      </c>
      <c r="AV101" s="5" t="s">
        <v>148</v>
      </c>
      <c r="AW101" s="5" t="s">
        <v>149</v>
      </c>
      <c r="AX101" s="5" t="s">
        <v>150</v>
      </c>
      <c r="AY101" s="5" t="s">
        <v>151</v>
      </c>
      <c r="AZ101" s="5" t="s">
        <v>152</v>
      </c>
      <c r="BA101" s="5" t="s">
        <v>153</v>
      </c>
      <c r="BB101" s="5" t="s">
        <v>154</v>
      </c>
      <c r="BC101" s="5" t="s">
        <v>155</v>
      </c>
      <c r="BD101" s="5" t="s">
        <v>156</v>
      </c>
      <c r="BE101" s="5" t="s">
        <v>157</v>
      </c>
      <c r="BF101" s="5" t="s">
        <v>158</v>
      </c>
      <c r="BG101" s="5" t="s">
        <v>159</v>
      </c>
      <c r="BH101" s="5" t="s">
        <v>160</v>
      </c>
      <c r="BI101" s="5" t="s">
        <v>161</v>
      </c>
      <c r="BJ101" s="5" t="s">
        <v>162</v>
      </c>
      <c r="BK101" s="5" t="s">
        <v>163</v>
      </c>
      <c r="BL101" s="5" t="s">
        <v>164</v>
      </c>
      <c r="BM101" s="5" t="s">
        <v>165</v>
      </c>
      <c r="BN101" s="5" t="s">
        <v>166</v>
      </c>
      <c r="BO101" s="5" t="s">
        <v>167</v>
      </c>
      <c r="BP101" s="5" t="s">
        <v>168</v>
      </c>
      <c r="BQ101" s="5" t="s">
        <v>169</v>
      </c>
      <c r="BR101" s="5" t="s">
        <v>170</v>
      </c>
      <c r="BS101" s="5" t="s">
        <v>171</v>
      </c>
      <c r="BT101" s="5" t="s">
        <v>172</v>
      </c>
      <c r="BU101" s="5" t="s">
        <v>173</v>
      </c>
      <c r="BV101" s="5" t="s">
        <v>174</v>
      </c>
      <c r="BW101" s="5" t="s">
        <v>305</v>
      </c>
      <c r="BX101" s="5" t="s">
        <v>306</v>
      </c>
      <c r="BY101" s="5" t="s">
        <v>307</v>
      </c>
      <c r="BZ101" s="5" t="s">
        <v>308</v>
      </c>
      <c r="CA101" s="5" t="s">
        <v>309</v>
      </c>
      <c r="CB101" s="5" t="s">
        <v>310</v>
      </c>
      <c r="CC101" s="5" t="s">
        <v>311</v>
      </c>
      <c r="CD101" s="5" t="s">
        <v>312</v>
      </c>
      <c r="CE101" s="5" t="s">
        <v>313</v>
      </c>
      <c r="CF101" s="5" t="s">
        <v>314</v>
      </c>
      <c r="CG101" s="5" t="s">
        <v>315</v>
      </c>
      <c r="CH101" s="5" t="s">
        <v>316</v>
      </c>
      <c r="CI101" s="5" t="s">
        <v>317</v>
      </c>
      <c r="CJ101" s="5" t="s">
        <v>192</v>
      </c>
      <c r="CK101" s="5" t="s">
        <v>318</v>
      </c>
      <c r="CL101" s="5" t="s">
        <v>319</v>
      </c>
      <c r="CM101" s="5" t="s">
        <v>320</v>
      </c>
      <c r="CN101" s="5" t="s">
        <v>321</v>
      </c>
      <c r="CO101" s="5" t="s">
        <v>322</v>
      </c>
      <c r="CP101" s="5" t="s">
        <v>194</v>
      </c>
      <c r="CQ101" s="5" t="s">
        <v>323</v>
      </c>
      <c r="CR101" s="5" t="s">
        <v>324</v>
      </c>
      <c r="CS101" s="5" t="s">
        <v>325</v>
      </c>
      <c r="CT101" s="5" t="s">
        <v>326</v>
      </c>
      <c r="CU101" s="5" t="s">
        <v>327</v>
      </c>
      <c r="CV101" s="5" t="s">
        <v>328</v>
      </c>
      <c r="CW101" s="5" t="s">
        <v>329</v>
      </c>
      <c r="CX101" s="5" t="s">
        <v>231</v>
      </c>
      <c r="CY101" s="5" t="s">
        <v>232</v>
      </c>
      <c r="CZ101" s="5" t="s">
        <v>330</v>
      </c>
      <c r="DA101" s="5" t="s">
        <v>331</v>
      </c>
      <c r="DB101" s="5" t="s">
        <v>332</v>
      </c>
      <c r="DC101" s="5" t="s">
        <v>333</v>
      </c>
      <c r="DD101" s="5" t="s">
        <v>334</v>
      </c>
      <c r="DE101" s="5" t="s">
        <v>335</v>
      </c>
      <c r="DF101" s="5" t="s">
        <v>336</v>
      </c>
      <c r="DG101" s="5" t="s">
        <v>337</v>
      </c>
      <c r="DH101" s="5" t="s">
        <v>338</v>
      </c>
      <c r="DI101" s="5" t="s">
        <v>339</v>
      </c>
      <c r="DJ101" s="5" t="s">
        <v>340</v>
      </c>
      <c r="DK101" s="5" t="s">
        <v>341</v>
      </c>
      <c r="DL101" s="5" t="s">
        <v>342</v>
      </c>
      <c r="DM101" s="5" t="s">
        <v>343</v>
      </c>
      <c r="DN101" s="5" t="s">
        <v>344</v>
      </c>
      <c r="DO101" s="5" t="s">
        <v>345</v>
      </c>
      <c r="DP101" s="5" t="s">
        <v>346</v>
      </c>
      <c r="DQ101" s="5" t="s">
        <v>347</v>
      </c>
      <c r="DR101" s="5" t="s">
        <v>348</v>
      </c>
      <c r="DS101" s="5" t="s">
        <v>349</v>
      </c>
      <c r="DT101" s="5" t="s">
        <v>350</v>
      </c>
      <c r="DU101" s="5" t="s">
        <v>351</v>
      </c>
      <c r="DV101" s="5" t="s">
        <v>352</v>
      </c>
      <c r="DW101" s="5" t="s">
        <v>353</v>
      </c>
      <c r="DX101" s="5" t="s">
        <v>354</v>
      </c>
      <c r="DY101" s="5" t="s">
        <v>204</v>
      </c>
      <c r="DZ101" s="5" t="s">
        <v>208</v>
      </c>
      <c r="EA101" s="5" t="s">
        <v>209</v>
      </c>
      <c r="EB101" s="5" t="s">
        <v>247</v>
      </c>
      <c r="EC101" s="5" t="s">
        <v>210</v>
      </c>
      <c r="ED101" s="5" t="s">
        <v>211</v>
      </c>
      <c r="EE101" s="5" t="s">
        <v>212</v>
      </c>
      <c r="EF101" s="5" t="s">
        <v>213</v>
      </c>
      <c r="EG101" s="5" t="s">
        <v>214</v>
      </c>
      <c r="EH101" s="5" t="s">
        <v>215</v>
      </c>
      <c r="EI101" s="5" t="s">
        <v>216</v>
      </c>
      <c r="EJ101" s="5" t="s">
        <v>355</v>
      </c>
      <c r="EK101" s="5" t="s">
        <v>356</v>
      </c>
      <c r="EL101" s="5" t="s">
        <v>357</v>
      </c>
      <c r="EM101" s="5" t="s">
        <v>358</v>
      </c>
      <c r="EN101" s="5" t="s">
        <v>219</v>
      </c>
      <c r="EO101" s="5" t="s">
        <v>359</v>
      </c>
      <c r="EP101" s="5" t="s">
        <v>360</v>
      </c>
      <c r="EQ101" s="5" t="s">
        <v>361</v>
      </c>
      <c r="ER101" s="5" t="s">
        <v>362</v>
      </c>
      <c r="ES101" s="5" t="s">
        <v>363</v>
      </c>
      <c r="ET101" s="5" t="s">
        <v>364</v>
      </c>
      <c r="EU101" s="5" t="s">
        <v>365</v>
      </c>
      <c r="EV101" s="5" t="s">
        <v>366</v>
      </c>
      <c r="EW101" s="5" t="s">
        <v>367</v>
      </c>
      <c r="EX101" s="5" t="s">
        <v>368</v>
      </c>
      <c r="EY101" s="5" t="s">
        <v>369</v>
      </c>
      <c r="EZ101" s="5" t="s">
        <v>370</v>
      </c>
      <c r="FA101" s="5" t="s">
        <v>371</v>
      </c>
      <c r="FB101" s="5" t="s">
        <v>372</v>
      </c>
      <c r="FC101" s="5" t="s">
        <v>373</v>
      </c>
      <c r="FD101" s="5" t="s">
        <v>374</v>
      </c>
      <c r="FE101" s="5" t="s">
        <v>375</v>
      </c>
      <c r="FF101" s="5" t="s">
        <v>376</v>
      </c>
      <c r="FG101" s="5" t="s">
        <v>377</v>
      </c>
      <c r="FH101" s="5" t="s">
        <v>378</v>
      </c>
      <c r="FI101" s="5" t="s">
        <v>379</v>
      </c>
      <c r="FJ101" s="5" t="s">
        <v>380</v>
      </c>
      <c r="FK101" s="5" t="s">
        <v>381</v>
      </c>
      <c r="FL101" s="5" t="s">
        <v>382</v>
      </c>
      <c r="FM101" s="5" t="s">
        <v>383</v>
      </c>
      <c r="FN101" s="5" t="s">
        <v>384</v>
      </c>
      <c r="FO101" s="5" t="s">
        <v>385</v>
      </c>
      <c r="FP101" s="5" t="s">
        <v>386</v>
      </c>
      <c r="FQ101" s="5" t="s">
        <v>387</v>
      </c>
      <c r="FR101" s="5" t="s">
        <v>388</v>
      </c>
      <c r="FS101" s="5" t="s">
        <v>389</v>
      </c>
      <c r="FT101" s="5" t="s">
        <v>390</v>
      </c>
      <c r="FU101" s="5" t="s">
        <v>391</v>
      </c>
      <c r="FV101" s="5" t="s">
        <v>392</v>
      </c>
      <c r="FW101" s="5" t="s">
        <v>393</v>
      </c>
      <c r="FX101" s="5" t="s">
        <v>394</v>
      </c>
      <c r="FY101" s="5" t="s">
        <v>395</v>
      </c>
      <c r="FZ101" s="5" t="s">
        <v>258</v>
      </c>
      <c r="GA101" s="5" t="s">
        <v>259</v>
      </c>
      <c r="GB101" s="5" t="s">
        <v>396</v>
      </c>
      <c r="GC101" s="5" t="s">
        <v>397</v>
      </c>
    </row>
    <row r="102" spans="1:185" x14ac:dyDescent="0.25">
      <c r="A102" s="5">
        <v>2611376</v>
      </c>
      <c r="B102" s="5">
        <v>4366668</v>
      </c>
      <c r="C102" s="5">
        <v>1</v>
      </c>
      <c r="D102" s="5" t="s">
        <v>398</v>
      </c>
      <c r="E102" s="5"/>
      <c r="F102" s="5">
        <v>-1523</v>
      </c>
      <c r="G102" s="10">
        <v>43789.447962962964</v>
      </c>
      <c r="H102" s="5" t="s">
        <v>271</v>
      </c>
      <c r="I102" s="5"/>
      <c r="J102" s="5"/>
      <c r="K102" s="5" t="s">
        <v>399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>
        <v>22230</v>
      </c>
      <c r="AE102" s="5"/>
      <c r="AF102" s="5"/>
      <c r="AG102" s="5"/>
      <c r="AH102" s="5"/>
      <c r="AI102" s="5"/>
      <c r="AJ102" s="5">
        <v>12977</v>
      </c>
      <c r="AK102" s="10">
        <v>43789.447962962964</v>
      </c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>
        <v>101</v>
      </c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 t="s">
        <v>276</v>
      </c>
      <c r="DC102" s="5" t="s">
        <v>276</v>
      </c>
      <c r="DD102" s="5" t="s">
        <v>400</v>
      </c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</row>
    <row r="103" spans="1:185" x14ac:dyDescent="0.25">
      <c r="A103" s="5">
        <v>2611376</v>
      </c>
      <c r="B103" s="5">
        <v>4366669</v>
      </c>
      <c r="C103" s="5">
        <v>21</v>
      </c>
      <c r="D103" s="5" t="s">
        <v>398</v>
      </c>
      <c r="E103" s="5"/>
      <c r="F103" s="5">
        <v>13553.19</v>
      </c>
      <c r="G103" s="10">
        <v>43789.447962962964</v>
      </c>
      <c r="H103" s="5" t="s">
        <v>271</v>
      </c>
      <c r="I103" s="5"/>
      <c r="J103" s="5"/>
      <c r="K103" s="5" t="s">
        <v>399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>
        <v>1293390</v>
      </c>
      <c r="AE103" s="5"/>
      <c r="AF103" s="5"/>
      <c r="AG103" s="5"/>
      <c r="AH103" s="5"/>
      <c r="AI103" s="5"/>
      <c r="AJ103" s="5">
        <v>12977</v>
      </c>
      <c r="AK103" s="10">
        <v>43789.447962962964</v>
      </c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>
        <v>101</v>
      </c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 t="s">
        <v>276</v>
      </c>
      <c r="DC103" s="5" t="s">
        <v>276</v>
      </c>
      <c r="DD103" s="5" t="s">
        <v>400</v>
      </c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</row>
    <row r="104" spans="1:185" x14ac:dyDescent="0.25">
      <c r="A104" s="5">
        <v>2611376</v>
      </c>
      <c r="B104" s="5">
        <v>4366670</v>
      </c>
      <c r="C104" s="5">
        <v>62</v>
      </c>
      <c r="D104" s="5" t="s">
        <v>398</v>
      </c>
      <c r="E104" s="5"/>
      <c r="F104" s="5">
        <v>2700</v>
      </c>
      <c r="G104" s="10">
        <v>43789.447962962964</v>
      </c>
      <c r="H104" s="5" t="s">
        <v>271</v>
      </c>
      <c r="I104" s="5"/>
      <c r="J104" s="5"/>
      <c r="K104" s="5" t="s">
        <v>399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>
        <v>1293429</v>
      </c>
      <c r="AE104" s="5"/>
      <c r="AF104" s="5"/>
      <c r="AG104" s="5"/>
      <c r="AH104" s="5"/>
      <c r="AI104" s="5"/>
      <c r="AJ104" s="5">
        <v>12977</v>
      </c>
      <c r="AK104" s="10">
        <v>43789.447962962964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>
        <v>101</v>
      </c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 t="s">
        <v>276</v>
      </c>
      <c r="DC104" s="5" t="s">
        <v>276</v>
      </c>
      <c r="DD104" s="5" t="s">
        <v>400</v>
      </c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</row>
    <row r="105" spans="1:185" x14ac:dyDescent="0.25">
      <c r="A105" s="5">
        <v>2611376</v>
      </c>
      <c r="B105" s="5">
        <v>4366671</v>
      </c>
      <c r="C105" s="5">
        <v>73</v>
      </c>
      <c r="D105" s="5" t="s">
        <v>398</v>
      </c>
      <c r="E105" s="5"/>
      <c r="F105" s="5">
        <v>3439.47</v>
      </c>
      <c r="G105" s="10">
        <v>43789.447962962964</v>
      </c>
      <c r="H105" s="5" t="s">
        <v>271</v>
      </c>
      <c r="I105" s="5"/>
      <c r="J105" s="5"/>
      <c r="K105" s="5" t="s">
        <v>399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>
        <v>1293429</v>
      </c>
      <c r="AE105" s="5"/>
      <c r="AF105" s="5"/>
      <c r="AG105" s="5"/>
      <c r="AH105" s="5"/>
      <c r="AI105" s="5"/>
      <c r="AJ105" s="5">
        <v>12977</v>
      </c>
      <c r="AK105" s="10">
        <v>43789.447962962964</v>
      </c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>
        <v>101</v>
      </c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 t="s">
        <v>276</v>
      </c>
      <c r="DC105" s="5" t="s">
        <v>276</v>
      </c>
      <c r="DD105" s="5" t="s">
        <v>400</v>
      </c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</row>
    <row r="106" spans="1:185" x14ac:dyDescent="0.25">
      <c r="A106" s="5">
        <v>2611376</v>
      </c>
      <c r="B106" s="5">
        <v>4366672</v>
      </c>
      <c r="C106" s="5">
        <v>93</v>
      </c>
      <c r="D106" s="5" t="s">
        <v>398</v>
      </c>
      <c r="E106" s="5"/>
      <c r="F106" s="5">
        <v>17244.740000000002</v>
      </c>
      <c r="G106" s="10">
        <v>43789.447962962964</v>
      </c>
      <c r="H106" s="5" t="s">
        <v>271</v>
      </c>
      <c r="I106" s="5"/>
      <c r="J106" s="5"/>
      <c r="K106" s="5" t="s">
        <v>399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>
        <v>1293429</v>
      </c>
      <c r="AE106" s="5"/>
      <c r="AF106" s="5"/>
      <c r="AG106" s="5"/>
      <c r="AH106" s="5"/>
      <c r="AI106" s="5"/>
      <c r="AJ106" s="5">
        <v>12977</v>
      </c>
      <c r="AK106" s="10">
        <v>43789.447962962964</v>
      </c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>
        <v>101</v>
      </c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 t="s">
        <v>276</v>
      </c>
      <c r="DC106" s="5" t="s">
        <v>276</v>
      </c>
      <c r="DD106" s="5" t="s">
        <v>400</v>
      </c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</row>
    <row r="107" spans="1:185" x14ac:dyDescent="0.25">
      <c r="A107" s="5">
        <v>2611376</v>
      </c>
      <c r="B107" s="5">
        <v>4366673</v>
      </c>
      <c r="C107" s="5">
        <v>125</v>
      </c>
      <c r="D107" s="5" t="s">
        <v>398</v>
      </c>
      <c r="E107" s="5"/>
      <c r="F107" s="5">
        <v>8266.25</v>
      </c>
      <c r="G107" s="10">
        <v>43789.447962962964</v>
      </c>
      <c r="H107" s="5" t="s">
        <v>271</v>
      </c>
      <c r="I107" s="5"/>
      <c r="J107" s="5"/>
      <c r="K107" s="5" t="s">
        <v>399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>
        <v>1293418</v>
      </c>
      <c r="AE107" s="5"/>
      <c r="AF107" s="5"/>
      <c r="AG107" s="5"/>
      <c r="AH107" s="5"/>
      <c r="AI107" s="5"/>
      <c r="AJ107" s="5">
        <v>12977</v>
      </c>
      <c r="AK107" s="10">
        <v>43789.447962962964</v>
      </c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>
        <v>101</v>
      </c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 t="s">
        <v>276</v>
      </c>
      <c r="DC107" s="5" t="s">
        <v>276</v>
      </c>
      <c r="DD107" s="5" t="s">
        <v>400</v>
      </c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</row>
    <row r="110" spans="1:185" x14ac:dyDescent="0.25">
      <c r="A110" t="s">
        <v>401</v>
      </c>
      <c r="B110" t="s">
        <v>402</v>
      </c>
    </row>
    <row r="111" spans="1:185" x14ac:dyDescent="0.25">
      <c r="A111" t="s">
        <v>403</v>
      </c>
      <c r="B111">
        <v>0</v>
      </c>
    </row>
    <row r="112" spans="1:185" x14ac:dyDescent="0.25">
      <c r="A112" t="s">
        <v>404</v>
      </c>
      <c r="B112">
        <v>50368</v>
      </c>
    </row>
    <row r="113" spans="1:2" x14ac:dyDescent="0.25">
      <c r="A113" t="s">
        <v>405</v>
      </c>
      <c r="B113" t="s">
        <v>406</v>
      </c>
    </row>
    <row r="114" spans="1:2" x14ac:dyDescent="0.25">
      <c r="A114" t="s">
        <v>407</v>
      </c>
      <c r="B114" t="s">
        <v>408</v>
      </c>
    </row>
    <row r="115" spans="1:2" x14ac:dyDescent="0.25">
      <c r="A115" t="s">
        <v>409</v>
      </c>
      <c r="B115" t="s">
        <v>410</v>
      </c>
    </row>
    <row r="116" spans="1:2" x14ac:dyDescent="0.25">
      <c r="A116" t="s">
        <v>411</v>
      </c>
      <c r="B116" t="s">
        <v>412</v>
      </c>
    </row>
    <row r="117" spans="1:2" x14ac:dyDescent="0.25">
      <c r="A117" t="s">
        <v>413</v>
      </c>
      <c r="B117" t="s">
        <v>414</v>
      </c>
    </row>
    <row r="118" spans="1:2" x14ac:dyDescent="0.25">
      <c r="A118" t="s">
        <v>415</v>
      </c>
      <c r="B118" t="s">
        <v>416</v>
      </c>
    </row>
    <row r="119" spans="1:2" x14ac:dyDescent="0.25">
      <c r="A119" t="s">
        <v>417</v>
      </c>
      <c r="B119" t="s">
        <v>418</v>
      </c>
    </row>
    <row r="120" spans="1:2" x14ac:dyDescent="0.25">
      <c r="A120" t="s">
        <v>419</v>
      </c>
      <c r="B120">
        <v>101</v>
      </c>
    </row>
    <row r="121" spans="1:2" x14ac:dyDescent="0.25">
      <c r="A121" t="s">
        <v>420</v>
      </c>
      <c r="B121" t="s">
        <v>421</v>
      </c>
    </row>
    <row r="122" spans="1:2" x14ac:dyDescent="0.25">
      <c r="A122" t="s">
        <v>422</v>
      </c>
      <c r="B122">
        <v>18</v>
      </c>
    </row>
    <row r="123" spans="1:2" x14ac:dyDescent="0.25">
      <c r="A123" t="s">
        <v>423</v>
      </c>
      <c r="B123">
        <v>2001670</v>
      </c>
    </row>
    <row r="124" spans="1:2" x14ac:dyDescent="0.25">
      <c r="A124" t="s">
        <v>424</v>
      </c>
      <c r="B124" t="s">
        <v>408</v>
      </c>
    </row>
    <row r="125" spans="1:2" x14ac:dyDescent="0.25">
      <c r="A125" t="s">
        <v>425</v>
      </c>
      <c r="B125" t="s">
        <v>426</v>
      </c>
    </row>
    <row r="126" spans="1:2" x14ac:dyDescent="0.25">
      <c r="A126" t="s">
        <v>427</v>
      </c>
      <c r="B126" t="s">
        <v>428</v>
      </c>
    </row>
    <row r="127" spans="1:2" x14ac:dyDescent="0.25">
      <c r="A127" t="s">
        <v>429</v>
      </c>
      <c r="B127" t="s">
        <v>430</v>
      </c>
    </row>
    <row r="128" spans="1:2" x14ac:dyDescent="0.25">
      <c r="A128" t="s">
        <v>431</v>
      </c>
      <c r="B128" t="s">
        <v>421</v>
      </c>
    </row>
    <row r="129" spans="1:4" x14ac:dyDescent="0.25">
      <c r="A129" t="s">
        <v>432</v>
      </c>
      <c r="B129">
        <v>43680.65</v>
      </c>
    </row>
    <row r="130" spans="1:4" x14ac:dyDescent="0.25">
      <c r="A130" t="s">
        <v>433</v>
      </c>
      <c r="B130">
        <v>2001670</v>
      </c>
    </row>
    <row r="131" spans="1:4" x14ac:dyDescent="0.25">
      <c r="A131" t="s">
        <v>434</v>
      </c>
      <c r="B131" t="s">
        <v>435</v>
      </c>
    </row>
    <row r="132" spans="1:4" x14ac:dyDescent="0.25">
      <c r="A132" t="s">
        <v>436</v>
      </c>
      <c r="B132">
        <v>18</v>
      </c>
    </row>
    <row r="133" spans="1:4" x14ac:dyDescent="0.25">
      <c r="A133" t="s">
        <v>437</v>
      </c>
      <c r="B133">
        <v>1337823</v>
      </c>
    </row>
    <row r="134" spans="1:4" x14ac:dyDescent="0.25">
      <c r="A134" t="s">
        <v>438</v>
      </c>
      <c r="B134">
        <v>1600</v>
      </c>
    </row>
    <row r="135" spans="1:4" x14ac:dyDescent="0.25">
      <c r="A135" t="s">
        <v>439</v>
      </c>
      <c r="B135" t="s">
        <v>440</v>
      </c>
    </row>
    <row r="136" spans="1:4" x14ac:dyDescent="0.25">
      <c r="A136" t="s">
        <v>441</v>
      </c>
      <c r="B136" t="s">
        <v>402</v>
      </c>
    </row>
    <row r="137" spans="1:4" x14ac:dyDescent="0.25">
      <c r="A137" t="s">
        <v>442</v>
      </c>
      <c r="B137" t="s">
        <v>402</v>
      </c>
      <c r="C137">
        <f>LEN(D137)</f>
        <v>7</v>
      </c>
      <c r="D137">
        <v>2001670</v>
      </c>
    </row>
    <row r="138" spans="1:4" x14ac:dyDescent="0.25">
      <c r="A138" t="s">
        <v>443</v>
      </c>
      <c r="B138">
        <v>1137250</v>
      </c>
      <c r="C138">
        <f>LEN(D138)</f>
        <v>6</v>
      </c>
      <c r="D138" s="12" t="s">
        <v>110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2019-12-09T05:53:26Z</dcterms:created>
  <dcterms:modified xsi:type="dcterms:W3CDTF">2019-12-16T05:55:59Z</dcterms:modified>
</cp:coreProperties>
</file>