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ocuments\1. PRAS\2. Recovery &amp; Support\FIN\IA\IA - Aging Report\AGING\"/>
    </mc:Choice>
  </mc:AlternateContent>
  <bookViews>
    <workbookView xWindow="0" yWindow="0" windowWidth="15360" windowHeight="7755"/>
  </bookViews>
  <sheets>
    <sheet name="Devaluation Rate" sheetId="2" r:id="rId1"/>
    <sheet name="000000_Orig_Month" sheetId="3" r:id="rId2"/>
    <sheet name="2019" sheetId="1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2" l="1"/>
  <c r="E56" i="2" s="1"/>
  <c r="E57" i="2" s="1"/>
  <c r="E80" i="2"/>
  <c r="E81" i="2" s="1"/>
  <c r="E82" i="2" s="1"/>
  <c r="E37" i="2"/>
  <c r="E38" i="2" l="1"/>
  <c r="E39" i="2" s="1"/>
  <c r="E18" i="2"/>
  <c r="E19" i="2" s="1"/>
  <c r="E20" i="2" s="1"/>
</calcChain>
</file>

<file path=xl/sharedStrings.xml><?xml version="1.0" encoding="utf-8"?>
<sst xmlns="http://schemas.openxmlformats.org/spreadsheetml/2006/main" count="597" uniqueCount="128">
  <si>
    <t>Elapsed Months</t>
  </si>
  <si>
    <t>PERIOD_NAME</t>
  </si>
  <si>
    <t>SUBINVENTORY_CODE</t>
  </si>
  <si>
    <t>JOBNO</t>
  </si>
  <si>
    <t>ITEM_CODE</t>
  </si>
  <si>
    <t>PREVIOUS_QTY</t>
  </si>
  <si>
    <t>PREVIOUS_AMOUNT</t>
  </si>
  <si>
    <t>CURRENT_QTY</t>
  </si>
  <si>
    <t>CURRENT_AMOUNT</t>
  </si>
  <si>
    <t>CREATION_DATE</t>
  </si>
  <si>
    <t>HDD</t>
  </si>
  <si>
    <t>HDDPRD</t>
  </si>
  <si>
    <t>HDKBB96R0A01T</t>
  </si>
  <si>
    <t>Org.</t>
  </si>
  <si>
    <t>Cost Center</t>
  </si>
  <si>
    <t>Account Code</t>
  </si>
  <si>
    <t>Subinventory</t>
  </si>
  <si>
    <t>Item Code</t>
  </si>
  <si>
    <t>Elapsed month</t>
  </si>
  <si>
    <t>Non-moving QTY</t>
  </si>
  <si>
    <t>Non-moving AMT</t>
  </si>
  <si>
    <t>3002120</t>
  </si>
  <si>
    <t>11101110</t>
  </si>
  <si>
    <t/>
  </si>
  <si>
    <t>XXIA.IAS_BALANCE &amp; XXIA.IAS_BALANCE_HST</t>
  </si>
  <si>
    <t>HDKGB17AZA01T</t>
  </si>
  <si>
    <t>HDKCB20T8B03T</t>
  </si>
  <si>
    <t>EHD</t>
  </si>
  <si>
    <t>4007540</t>
  </si>
  <si>
    <t>11601110</t>
  </si>
  <si>
    <t>EHDMAT</t>
  </si>
  <si>
    <t>GM9029536190</t>
  </si>
  <si>
    <t>SSD</t>
  </si>
  <si>
    <t>4006040</t>
  </si>
  <si>
    <t>SSDMAT</t>
  </si>
  <si>
    <t>GM9S0000C010</t>
  </si>
  <si>
    <t>HDKCB16EAA01T</t>
  </si>
  <si>
    <t>IAS_SETUP_DEAIL</t>
    <phoneticPr fontId="2"/>
  </si>
  <si>
    <t>From</t>
    <phoneticPr fontId="2"/>
  </si>
  <si>
    <t>To</t>
    <phoneticPr fontId="2"/>
  </si>
  <si>
    <t>Devaluation rate</t>
    <phoneticPr fontId="2"/>
  </si>
  <si>
    <t>*</t>
    <phoneticPr fontId="2"/>
  </si>
  <si>
    <t>Scope1</t>
    <phoneticPr fontId="2"/>
  </si>
  <si>
    <t>(Total) Less than 6 months</t>
    <phoneticPr fontId="3"/>
  </si>
  <si>
    <t>Scope2</t>
  </si>
  <si>
    <t>(Total) 6 months ~ less than 1 year</t>
    <phoneticPr fontId="3"/>
  </si>
  <si>
    <t>Scope3</t>
  </si>
  <si>
    <t>(Total) 1 year ~ less than 2 year</t>
    <phoneticPr fontId="3"/>
  </si>
  <si>
    <t>Scope4</t>
  </si>
  <si>
    <t>(Total) 2 year ~ above</t>
    <phoneticPr fontId="3"/>
  </si>
  <si>
    <t>Scope5</t>
  </si>
  <si>
    <t>Diff ( Evaluation AMT - Non moving AMT)</t>
  </si>
  <si>
    <t>Devaluation Rate</t>
  </si>
  <si>
    <t>Devaluation AMT (Non - moving AMT * Devaluation rate)</t>
  </si>
  <si>
    <t>Evaluation AMT  (Non Moving AMT - Devaluation AMT)</t>
  </si>
  <si>
    <t>HDKBD59AZA01T</t>
  </si>
  <si>
    <t>MDCFAA0052</t>
  </si>
  <si>
    <t>HDKCB16AZA01T</t>
  </si>
  <si>
    <t>~ Jun-2018</t>
  </si>
  <si>
    <t>QTY</t>
  </si>
  <si>
    <t>AMT</t>
  </si>
  <si>
    <t>Evaluation AMT</t>
  </si>
  <si>
    <t>Diff.</t>
  </si>
  <si>
    <t>HDKCC00T5A02T</t>
  </si>
  <si>
    <t>0% Devaulation Rate (0-5)</t>
  </si>
  <si>
    <t>MDC</t>
  </si>
  <si>
    <t>3002810</t>
  </si>
  <si>
    <t>11501110</t>
  </si>
  <si>
    <t>MDCLINE-A</t>
  </si>
  <si>
    <t>MDCFAA0073</t>
  </si>
  <si>
    <t>3% Devaulation Rate (6-11)</t>
  </si>
  <si>
    <t>May-2018 ~ Dec-2017</t>
  </si>
  <si>
    <t>MDCFAA0002</t>
  </si>
  <si>
    <t>MDCFAA0001</t>
  </si>
  <si>
    <t>MDCFAA0004</t>
  </si>
  <si>
    <t>MDCFAA0021</t>
  </si>
  <si>
    <t>4002510</t>
  </si>
  <si>
    <t>HDDLINE</t>
  </si>
  <si>
    <t>A5A003138030</t>
  </si>
  <si>
    <t>8% Devaulation Rate (12-23)</t>
  </si>
  <si>
    <t>Nov-2017 ~ Dec-2016</t>
  </si>
  <si>
    <t>A5A003138040</t>
  </si>
  <si>
    <t>3002830</t>
  </si>
  <si>
    <t>MDCLINE-M</t>
  </si>
  <si>
    <t>A7075-T651 PLATE 50X50X10</t>
  </si>
  <si>
    <t>A5A003309040</t>
  </si>
  <si>
    <t>ESD</t>
  </si>
  <si>
    <t>4003040</t>
  </si>
  <si>
    <t>ESDLINE</t>
  </si>
  <si>
    <t>A5A003313250</t>
  </si>
  <si>
    <t>10% Devaulation Rate (24-*)</t>
  </si>
  <si>
    <t>Nov-2016 ~</t>
  </si>
  <si>
    <t>HPC</t>
  </si>
  <si>
    <t>4004040</t>
  </si>
  <si>
    <t>HPCMRB</t>
  </si>
  <si>
    <t>A5A003918110</t>
  </si>
  <si>
    <t>HDEPRD</t>
  </si>
  <si>
    <t>GARIUS</t>
  </si>
  <si>
    <t>ORGANIZATION_CODE</t>
  </si>
  <si>
    <t>SBU</t>
  </si>
  <si>
    <t>COST_CENTER</t>
  </si>
  <si>
    <t>MAIN_ACC_CODE</t>
  </si>
  <si>
    <t>DESCRIPTION</t>
  </si>
  <si>
    <t>ORIGINAL_MONTH</t>
  </si>
  <si>
    <t>ORIGINAL_QTY</t>
  </si>
  <si>
    <t>ORIGINAL_AMOUNT</t>
  </si>
  <si>
    <t>OLD_STOCK_QTY</t>
  </si>
  <si>
    <t>OLD_STOCK_AMOUNT</t>
  </si>
  <si>
    <t>QUANTITY</t>
  </si>
  <si>
    <t>AMOUNT</t>
  </si>
  <si>
    <t>ELAPSED_MONTHS</t>
  </si>
  <si>
    <t>VALUATION_AMT</t>
  </si>
  <si>
    <t>VALUATION_AMT_NET</t>
  </si>
  <si>
    <t>NOV-2018</t>
  </si>
  <si>
    <t>000</t>
  </si>
  <si>
    <t>PD20001-B161</t>
  </si>
  <si>
    <t>000000</t>
  </si>
  <si>
    <t>PCB FKN9CA</t>
  </si>
  <si>
    <t>A5A002905300</t>
  </si>
  <si>
    <t>PCB FKK02D</t>
  </si>
  <si>
    <t>ESDMAT</t>
  </si>
  <si>
    <t>GM9030544010</t>
  </si>
  <si>
    <t>PACKING LIST SHEET</t>
  </si>
  <si>
    <t>EPC</t>
  </si>
  <si>
    <t>4004045</t>
  </si>
  <si>
    <t>EPCLINE</t>
  </si>
  <si>
    <t>G5B003389000</t>
  </si>
  <si>
    <t>PWB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</si>
</sst>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Calibri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80">
    <xf numFmtId="0" fontId="0" fillId="0" borderId="0" xfId="0"/>
    <xf numFmtId="22" fontId="0" fillId="0" borderId="0" xfId="0" applyNumberFormat="1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 applyAlignment="1">
      <alignment vertical="center"/>
    </xf>
    <xf numFmtId="1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/>
    <xf numFmtId="0" fontId="3" fillId="0" borderId="0" xfId="0" applyFont="1"/>
    <xf numFmtId="22" fontId="0" fillId="0" borderId="1" xfId="0" applyNumberFormat="1" applyBorder="1"/>
    <xf numFmtId="17" fontId="0" fillId="0" borderId="0" xfId="0" applyNumberFormat="1" applyBorder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4" fillId="3" borderId="1" xfId="0" applyFont="1" applyFill="1" applyBorder="1" applyAlignment="1">
      <alignment vertical="center"/>
    </xf>
    <xf numFmtId="17" fontId="0" fillId="6" borderId="1" xfId="0" applyNumberFormat="1" applyFill="1" applyBorder="1"/>
    <xf numFmtId="0" fontId="0" fillId="6" borderId="1" xfId="0" applyFill="1" applyBorder="1"/>
    <xf numFmtId="22" fontId="0" fillId="6" borderId="1" xfId="0" applyNumberFormat="1" applyFill="1" applyBorder="1"/>
    <xf numFmtId="0" fontId="3" fillId="0" borderId="1" xfId="0" applyFont="1" applyBorder="1"/>
    <xf numFmtId="17" fontId="0" fillId="7" borderId="1" xfId="0" applyNumberFormat="1" applyFill="1" applyBorder="1"/>
    <xf numFmtId="0" fontId="0" fillId="7" borderId="1" xfId="0" applyFill="1" applyBorder="1"/>
    <xf numFmtId="22" fontId="0" fillId="7" borderId="1" xfId="0" applyNumberFormat="1" applyFill="1" applyBorder="1"/>
    <xf numFmtId="17" fontId="0" fillId="8" borderId="1" xfId="0" applyNumberFormat="1" applyFill="1" applyBorder="1"/>
    <xf numFmtId="0" fontId="0" fillId="8" borderId="1" xfId="0" applyFill="1" applyBorder="1"/>
    <xf numFmtId="22" fontId="0" fillId="8" borderId="1" xfId="0" applyNumberFormat="1" applyFill="1" applyBorder="1"/>
    <xf numFmtId="0" fontId="1" fillId="5" borderId="0" xfId="0" applyFont="1" applyFill="1"/>
    <xf numFmtId="0" fontId="1" fillId="4" borderId="0" xfId="0" applyFont="1" applyFill="1"/>
    <xf numFmtId="17" fontId="0" fillId="9" borderId="1" xfId="0" applyNumberFormat="1" applyFill="1" applyBorder="1"/>
    <xf numFmtId="0" fontId="0" fillId="9" borderId="1" xfId="0" applyFill="1" applyBorder="1"/>
    <xf numFmtId="22" fontId="0" fillId="9" borderId="1" xfId="0" applyNumberFormat="1" applyFill="1" applyBorder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10" borderId="0" xfId="0" applyFill="1"/>
    <xf numFmtId="17" fontId="0" fillId="10" borderId="1" xfId="0" applyNumberFormat="1" applyFill="1" applyBorder="1"/>
    <xf numFmtId="0" fontId="0" fillId="10" borderId="1" xfId="0" applyFill="1" applyBorder="1"/>
    <xf numFmtId="22" fontId="0" fillId="10" borderId="1" xfId="0" applyNumberFormat="1" applyFill="1" applyBorder="1"/>
    <xf numFmtId="0" fontId="0" fillId="11" borderId="0" xfId="0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0" borderId="3" xfId="0" applyNumberFormat="1" applyFont="1" applyBorder="1" applyAlignment="1">
      <alignment vertical="center"/>
    </xf>
    <xf numFmtId="0" fontId="6" fillId="0" borderId="4" xfId="0" applyNumberFormat="1" applyFont="1" applyBorder="1" applyAlignment="1">
      <alignment vertical="center"/>
    </xf>
    <xf numFmtId="0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vertical="center"/>
    </xf>
    <xf numFmtId="0" fontId="6" fillId="0" borderId="0" xfId="1" applyFont="1" applyAlignment="1">
      <alignment horizontal="right"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6" fillId="4" borderId="1" xfId="1" applyFont="1" applyFill="1" applyBorder="1" applyAlignment="1">
      <alignment horizontal="center" vertical="center"/>
    </xf>
    <xf numFmtId="0" fontId="0" fillId="14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3" borderId="1" xfId="0" applyFill="1" applyBorder="1"/>
    <xf numFmtId="0" fontId="0" fillId="16" borderId="0" xfId="0" applyFill="1"/>
    <xf numFmtId="49" fontId="0" fillId="0" borderId="1" xfId="0" applyNumberFormat="1" applyFill="1" applyBorder="1" applyAlignment="1">
      <alignment horizontal="center" vertical="top" textRotation="180"/>
    </xf>
    <xf numFmtId="49" fontId="0" fillId="13" borderId="1" xfId="0" applyNumberFormat="1" applyFill="1" applyBorder="1" applyAlignment="1">
      <alignment horizontal="center" vertical="top" textRotation="180"/>
    </xf>
    <xf numFmtId="0" fontId="0" fillId="13" borderId="1" xfId="0" applyNumberFormat="1" applyFill="1" applyBorder="1" applyAlignment="1">
      <alignment horizontal="center" vertical="top" textRotation="180"/>
    </xf>
    <xf numFmtId="49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13" borderId="5" xfId="1" applyFont="1" applyFill="1" applyBorder="1" applyAlignment="1">
      <alignment horizontal="center" vertical="center"/>
    </xf>
    <xf numFmtId="0" fontId="6" fillId="13" borderId="6" xfId="1" applyFont="1" applyFill="1" applyBorder="1" applyAlignment="1">
      <alignment horizontal="center" vertical="center"/>
    </xf>
    <xf numFmtId="0" fontId="6" fillId="12" borderId="1" xfId="1" applyFont="1" applyFill="1" applyBorder="1" applyAlignment="1">
      <alignment horizontal="center" vertical="center"/>
    </xf>
    <xf numFmtId="0" fontId="6" fillId="14" borderId="5" xfId="1" applyFont="1" applyFill="1" applyBorder="1" applyAlignment="1">
      <alignment horizontal="center" vertical="center"/>
    </xf>
    <xf numFmtId="0" fontId="6" fillId="14" borderId="6" xfId="1" applyFont="1" applyFill="1" applyBorder="1" applyAlignment="1">
      <alignment horizontal="center" vertical="center"/>
    </xf>
    <xf numFmtId="0" fontId="6" fillId="15" borderId="5" xfId="1" applyFont="1" applyFill="1" applyBorder="1" applyAlignment="1">
      <alignment horizontal="center" vertical="center"/>
    </xf>
    <xf numFmtId="0" fontId="6" fillId="15" borderId="6" xfId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369794</xdr:colOff>
      <xdr:row>13</xdr:row>
      <xdr:rowOff>11206</xdr:rowOff>
    </xdr:from>
    <xdr:to>
      <xdr:col>7</xdr:col>
      <xdr:colOff>834466</xdr:colOff>
      <xdr:row>19</xdr:row>
      <xdr:rowOff>67235</xdr:rowOff>
    </xdr:to>
    <xdr:sp macro="" textlink="">
      <xdr:nvSpPr>
        <xdr:cNvPr id="13" name="線吹き出し 1 (枠付き) 6"/>
        <xdr:cNvSpPr/>
      </xdr:nvSpPr>
      <xdr:spPr>
        <a:xfrm>
          <a:off x="6073588" y="2487706"/>
          <a:ext cx="2963584" cy="1199029"/>
        </a:xfrm>
        <a:prstGeom prst="borderCallout1">
          <a:avLst>
            <a:gd name="adj1" fmla="val 99704"/>
            <a:gd name="adj2" fmla="val 48665"/>
            <a:gd name="adj3" fmla="val 169708"/>
            <a:gd name="adj4" fmla="val 71489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Elapsed month (Non-moving month</a:t>
          </a:r>
          <a:r>
            <a:rPr kumimoji="1" lang="ja-JP" altLang="en-US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000" b="1" u="none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</a:t>
          </a:r>
          <a:r>
            <a:rPr kumimoji="1"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Current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month</a:t>
          </a:r>
          <a:endParaRPr kumimoji="1" lang="ja-JP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1~24</a:t>
          </a:r>
          <a:r>
            <a:rPr kumimoji="1" lang="ja-JP" altLang="en-US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: 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Previous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month ~ 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Less than 2 years</a:t>
          </a: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999</a:t>
          </a:r>
          <a:r>
            <a:rPr kumimoji="1" lang="ja-JP" altLang="en-US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: More than 2 years</a:t>
          </a:r>
          <a:endParaRPr kumimoji="1" lang="ja-JP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11206</xdr:colOff>
      <xdr:row>13</xdr:row>
      <xdr:rowOff>22412</xdr:rowOff>
    </xdr:from>
    <xdr:to>
      <xdr:col>9</xdr:col>
      <xdr:colOff>784413</xdr:colOff>
      <xdr:row>18</xdr:row>
      <xdr:rowOff>56029</xdr:rowOff>
    </xdr:to>
    <xdr:sp macro="" textlink="">
      <xdr:nvSpPr>
        <xdr:cNvPr id="14" name="線吹き出し 1 (枠付き) 2"/>
        <xdr:cNvSpPr/>
      </xdr:nvSpPr>
      <xdr:spPr>
        <a:xfrm>
          <a:off x="9323294" y="2498912"/>
          <a:ext cx="1848972" cy="986117"/>
        </a:xfrm>
        <a:prstGeom prst="borderCallout1">
          <a:avLst>
            <a:gd name="adj1" fmla="val 100433"/>
            <a:gd name="adj2" fmla="val 43754"/>
            <a:gd name="adj3" fmla="val 171349"/>
            <a:gd name="adj4" fmla="val -689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Non-moving QTY , AMT</a:t>
          </a:r>
          <a:endParaRPr kumimoji="1" lang="ja-JP" altLang="en-US" sz="1000" b="1" u="none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Breakdown of Current balance. </a:t>
          </a:r>
        </a:p>
      </xdr:txBody>
    </xdr:sp>
    <xdr:clientData/>
  </xdr:twoCellAnchor>
  <xdr:twoCellAnchor>
    <xdr:from>
      <xdr:col>9</xdr:col>
      <xdr:colOff>952499</xdr:colOff>
      <xdr:row>13</xdr:row>
      <xdr:rowOff>22412</xdr:rowOff>
    </xdr:from>
    <xdr:to>
      <xdr:col>16</xdr:col>
      <xdr:colOff>593912</xdr:colOff>
      <xdr:row>19</xdr:row>
      <xdr:rowOff>134471</xdr:rowOff>
    </xdr:to>
    <xdr:sp macro="" textlink="">
      <xdr:nvSpPr>
        <xdr:cNvPr id="15" name="線吹き出し 1 (枠付き) 4"/>
        <xdr:cNvSpPr/>
      </xdr:nvSpPr>
      <xdr:spPr>
        <a:xfrm>
          <a:off x="11250705" y="2879912"/>
          <a:ext cx="4415119" cy="1255059"/>
        </a:xfrm>
        <a:prstGeom prst="borderCallout1">
          <a:avLst>
            <a:gd name="adj1" fmla="val 100833"/>
            <a:gd name="adj2" fmla="val 49169"/>
            <a:gd name="adj3" fmla="val 119653"/>
            <a:gd name="adj4" fmla="val 3418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QTY , AMT</a:t>
          </a:r>
        </a:p>
        <a:p>
          <a:pPr algn="l"/>
          <a:r>
            <a:rPr kumimoji="1" lang="ja-JP" altLang="en-US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</a:t>
          </a:r>
          <a:r>
            <a:rPr kumimoji="1" lang="en-US" altLang="ja-JP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Non-moving QTY, AMT is posted for each period. "</a:t>
          </a:r>
          <a:r>
            <a:rPr kumimoji="1" lang="ja-JP" altLang="en-US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■</a:t>
          </a:r>
          <a:r>
            <a:rPr kumimoji="1" lang="en-US" altLang="ja-JP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"</a:t>
          </a:r>
          <a:r>
            <a:rPr kumimoji="1" lang="ja-JP" altLang="en-US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 N/A.</a:t>
          </a:r>
          <a:endParaRPr kumimoji="1" lang="en-US" altLang="ja-JP" sz="1000" b="0" u="none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Evaluation AMT</a:t>
          </a:r>
        </a:p>
        <a:p>
          <a:pPr algn="l"/>
          <a:r>
            <a:rPr kumimoji="1" lang="ja-JP" altLang="en-US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en-US" altLang="ja-JP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Amount of after evaluating Non-moving AMT.</a:t>
          </a:r>
        </a:p>
        <a:p>
          <a:pPr algn="l"/>
          <a:r>
            <a:rPr kumimoji="1" lang="en-US" altLang="ja-JP" sz="1000" b="1" i="0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Diff.</a:t>
          </a:r>
          <a:r>
            <a:rPr kumimoji="1" lang="en-US" altLang="ja-JP" sz="1000" b="1" i="0" u="sng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(Impairment amount)</a:t>
          </a:r>
          <a:endParaRPr kumimoji="1" lang="en-US" altLang="ja-JP" sz="1000" b="1" i="0" u="sng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1000" b="0" i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en-US" altLang="ja-JP" sz="1000" b="0" i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Evaluation</a:t>
          </a:r>
          <a:r>
            <a:rPr kumimoji="1" lang="en-US" altLang="ja-JP" sz="1000" b="0" i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AMT - </a:t>
          </a:r>
          <a:r>
            <a:rPr kumimoji="1" lang="en-US" altLang="ja-JP" sz="1000" b="0" i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Non-moving AMT = Impairment amount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6</xdr:col>
      <xdr:colOff>924682</xdr:colOff>
      <xdr:row>3</xdr:row>
      <xdr:rowOff>180905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4" y="190500"/>
          <a:ext cx="7390476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840441</xdr:colOff>
      <xdr:row>1</xdr:row>
      <xdr:rowOff>11205</xdr:rowOff>
    </xdr:from>
    <xdr:to>
      <xdr:col>14</xdr:col>
      <xdr:colOff>50054</xdr:colOff>
      <xdr:row>6</xdr:row>
      <xdr:rowOff>70222</xdr:rowOff>
    </xdr:to>
    <xdr:sp macro="" textlink="">
      <xdr:nvSpPr>
        <xdr:cNvPr id="2" name="線吹き出し 1 (枠付き) 6"/>
        <xdr:cNvSpPr/>
      </xdr:nvSpPr>
      <xdr:spPr>
        <a:xfrm>
          <a:off x="10970559" y="201705"/>
          <a:ext cx="2873936" cy="1011517"/>
        </a:xfrm>
        <a:prstGeom prst="borderCallout1">
          <a:avLst>
            <a:gd name="adj1" fmla="val 49710"/>
            <a:gd name="adj2" fmla="val -109"/>
            <a:gd name="adj3" fmla="val 168600"/>
            <a:gd name="adj4" fmla="val -30220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Elapsed month (Non-moving month</a:t>
          </a:r>
          <a:r>
            <a:rPr kumimoji="1" lang="ja-JP" altLang="en-US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000" b="1" u="none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</a:t>
          </a:r>
          <a:r>
            <a:rPr kumimoji="1"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Current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month</a:t>
          </a:r>
          <a:endParaRPr kumimoji="1" lang="ja-JP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1~24</a:t>
          </a:r>
          <a:r>
            <a:rPr kumimoji="1" lang="ja-JP" altLang="en-US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: 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Previous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month ~ 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Less than 2 years</a:t>
          </a: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999</a:t>
          </a:r>
          <a:r>
            <a:rPr kumimoji="1" lang="ja-JP" altLang="en-US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: More than 2 years</a:t>
          </a:r>
          <a:endParaRPr kumimoji="1" lang="ja-JP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11205</xdr:colOff>
      <xdr:row>1</xdr:row>
      <xdr:rowOff>33617</xdr:rowOff>
    </xdr:from>
    <xdr:to>
      <xdr:col>8</xdr:col>
      <xdr:colOff>604553</xdr:colOff>
      <xdr:row>5</xdr:row>
      <xdr:rowOff>22412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8" y="224117"/>
          <a:ext cx="9849407" cy="750795"/>
        </a:xfrm>
        <a:prstGeom prst="rect">
          <a:avLst/>
        </a:prstGeom>
      </xdr:spPr>
    </xdr:pic>
    <xdr:clientData/>
  </xdr:twoCellAnchor>
  <xdr:twoCellAnchor editAs="oneCell">
    <xdr:from>
      <xdr:col>0</xdr:col>
      <xdr:colOff>235324</xdr:colOff>
      <xdr:row>20</xdr:row>
      <xdr:rowOff>123264</xdr:rowOff>
    </xdr:from>
    <xdr:to>
      <xdr:col>10</xdr:col>
      <xdr:colOff>302554</xdr:colOff>
      <xdr:row>29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324" y="3933264"/>
          <a:ext cx="11799789" cy="1781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87"/>
  <sheetViews>
    <sheetView tabSelected="1" topLeftCell="A7" zoomScale="85" zoomScaleNormal="85" workbookViewId="0">
      <selection activeCell="F26" sqref="F26"/>
    </sheetView>
  </sheetViews>
  <sheetFormatPr defaultRowHeight="15"/>
  <cols>
    <col min="1" max="1" width="3.5703125" customWidth="1"/>
    <col min="2" max="2" width="22.85546875" customWidth="1"/>
    <col min="3" max="3" width="19.5703125" customWidth="1"/>
    <col min="4" max="4" width="19.5703125" bestFit="1" customWidth="1"/>
    <col min="5" max="5" width="20.140625" customWidth="1"/>
    <col min="6" max="6" width="15" customWidth="1"/>
    <col min="7" max="7" width="22.5703125" customWidth="1"/>
    <col min="8" max="8" width="18.5703125" bestFit="1" customWidth="1"/>
    <col min="9" max="9" width="16.140625" bestFit="1" customWidth="1"/>
    <col min="10" max="10" width="16.5703125" bestFit="1" customWidth="1"/>
    <col min="11" max="11" width="5.140625" customWidth="1"/>
    <col min="12" max="12" width="9.28515625" bestFit="1" customWidth="1"/>
    <col min="13" max="13" width="15.42578125" bestFit="1" customWidth="1"/>
    <col min="14" max="14" width="9.85546875" bestFit="1" customWidth="1"/>
  </cols>
  <sheetData>
    <row r="6" spans="1:7">
      <c r="B6" s="39" t="s">
        <v>37</v>
      </c>
      <c r="C6" s="40"/>
      <c r="D6" s="40"/>
    </row>
    <row r="7" spans="1:7">
      <c r="B7" s="41" t="s">
        <v>38</v>
      </c>
      <c r="C7" s="41" t="s">
        <v>39</v>
      </c>
      <c r="D7" s="41" t="s">
        <v>40</v>
      </c>
      <c r="E7" s="47" t="s">
        <v>42</v>
      </c>
      <c r="F7" s="69" t="s">
        <v>43</v>
      </c>
      <c r="G7" s="69"/>
    </row>
    <row r="8" spans="1:7">
      <c r="B8" s="42">
        <v>0</v>
      </c>
      <c r="C8" s="42">
        <v>5</v>
      </c>
      <c r="D8" s="42">
        <v>0</v>
      </c>
      <c r="E8" s="47" t="s">
        <v>44</v>
      </c>
      <c r="F8" s="67" t="s">
        <v>45</v>
      </c>
      <c r="G8" s="68"/>
    </row>
    <row r="9" spans="1:7">
      <c r="B9" s="43">
        <v>6</v>
      </c>
      <c r="C9" s="43">
        <v>11</v>
      </c>
      <c r="D9" s="43">
        <v>0.3</v>
      </c>
      <c r="E9" s="47" t="s">
        <v>46</v>
      </c>
      <c r="F9" s="70" t="s">
        <v>47</v>
      </c>
      <c r="G9" s="71"/>
    </row>
    <row r="10" spans="1:7">
      <c r="B10" s="43">
        <v>12</v>
      </c>
      <c r="C10" s="43">
        <v>23</v>
      </c>
      <c r="D10" s="43">
        <v>0.8</v>
      </c>
      <c r="E10" s="47" t="s">
        <v>48</v>
      </c>
      <c r="F10" s="72" t="s">
        <v>49</v>
      </c>
      <c r="G10" s="73"/>
    </row>
    <row r="11" spans="1:7">
      <c r="B11" s="44">
        <v>24</v>
      </c>
      <c r="C11" s="45" t="s">
        <v>41</v>
      </c>
      <c r="D11" s="46">
        <v>1</v>
      </c>
      <c r="E11" s="47" t="s">
        <v>50</v>
      </c>
      <c r="F11" s="50"/>
      <c r="G11" s="50"/>
    </row>
    <row r="13" spans="1:7" s="38" customFormat="1">
      <c r="A13" s="38" t="s">
        <v>64</v>
      </c>
      <c r="C13" s="69" t="s">
        <v>43</v>
      </c>
      <c r="D13" s="69"/>
    </row>
    <row r="15" spans="1:7">
      <c r="B15" s="64" t="s">
        <v>17</v>
      </c>
      <c r="C15" s="64"/>
      <c r="D15" s="64"/>
      <c r="E15" s="6" t="s">
        <v>55</v>
      </c>
    </row>
    <row r="16" spans="1:7">
      <c r="B16" s="64" t="s">
        <v>20</v>
      </c>
      <c r="C16" s="64"/>
      <c r="D16" s="64"/>
      <c r="E16" s="6">
        <v>51879.46</v>
      </c>
    </row>
    <row r="17" spans="1:14">
      <c r="B17" s="64" t="s">
        <v>52</v>
      </c>
      <c r="C17" s="64"/>
      <c r="D17" s="64"/>
      <c r="E17" s="53">
        <v>0</v>
      </c>
    </row>
    <row r="18" spans="1:14">
      <c r="B18" s="64" t="s">
        <v>53</v>
      </c>
      <c r="C18" s="64"/>
      <c r="D18" s="64"/>
      <c r="E18" s="53">
        <f>E16*E17</f>
        <v>0</v>
      </c>
    </row>
    <row r="19" spans="1:14">
      <c r="B19" s="64" t="s">
        <v>54</v>
      </c>
      <c r="C19" s="64"/>
      <c r="D19" s="64"/>
      <c r="E19" s="53">
        <f>E16-E18</f>
        <v>51879.46</v>
      </c>
    </row>
    <row r="20" spans="1:14">
      <c r="B20" s="64" t="s">
        <v>51</v>
      </c>
      <c r="C20" s="64"/>
      <c r="D20" s="64"/>
      <c r="E20" s="53">
        <f>E19-E16</f>
        <v>0</v>
      </c>
    </row>
    <row r="22" spans="1:14">
      <c r="B22" s="4"/>
      <c r="C22" s="4"/>
      <c r="D22" s="4"/>
      <c r="E22" s="4"/>
      <c r="F22" s="4"/>
      <c r="G22" s="4"/>
      <c r="H22" s="4"/>
      <c r="I22" s="5">
        <v>43405</v>
      </c>
      <c r="J22" s="4"/>
      <c r="K22" s="76" t="s">
        <v>58</v>
      </c>
      <c r="L22" s="66"/>
      <c r="M22" s="66"/>
      <c r="N22" s="66"/>
    </row>
    <row r="23" spans="1:14">
      <c r="B23" s="4" t="s">
        <v>13</v>
      </c>
      <c r="C23" s="4" t="s">
        <v>14</v>
      </c>
      <c r="D23" s="4" t="s">
        <v>15</v>
      </c>
      <c r="E23" s="4" t="s">
        <v>16</v>
      </c>
      <c r="F23" s="4" t="s">
        <v>3</v>
      </c>
      <c r="G23" s="4" t="s">
        <v>17</v>
      </c>
      <c r="H23" s="4" t="s">
        <v>18</v>
      </c>
      <c r="I23" s="4" t="s">
        <v>19</v>
      </c>
      <c r="J23" s="4" t="s">
        <v>20</v>
      </c>
      <c r="K23" s="48" t="s">
        <v>59</v>
      </c>
      <c r="L23" s="48" t="s">
        <v>60</v>
      </c>
      <c r="M23" s="48" t="s">
        <v>61</v>
      </c>
      <c r="N23" s="48" t="s">
        <v>62</v>
      </c>
    </row>
    <row r="24" spans="1:14">
      <c r="B24" s="6" t="s">
        <v>10</v>
      </c>
      <c r="C24" s="6" t="s">
        <v>21</v>
      </c>
      <c r="D24" s="6" t="s">
        <v>22</v>
      </c>
      <c r="E24" s="6" t="s">
        <v>11</v>
      </c>
      <c r="F24" s="6" t="s">
        <v>23</v>
      </c>
      <c r="G24" s="6" t="s">
        <v>55</v>
      </c>
      <c r="H24" s="6">
        <v>0</v>
      </c>
      <c r="I24" s="6">
        <v>1350</v>
      </c>
      <c r="J24" s="6">
        <v>51879.46</v>
      </c>
      <c r="K24" s="53">
        <v>1350</v>
      </c>
      <c r="L24" s="53">
        <v>51879.46</v>
      </c>
      <c r="M24" s="53">
        <v>51879.46</v>
      </c>
      <c r="N24" s="53">
        <v>0</v>
      </c>
    </row>
    <row r="25" spans="1:14">
      <c r="B25" s="6" t="s">
        <v>10</v>
      </c>
      <c r="C25" s="6" t="s">
        <v>21</v>
      </c>
      <c r="D25" s="6" t="s">
        <v>22</v>
      </c>
      <c r="E25" s="6" t="s">
        <v>11</v>
      </c>
      <c r="F25" s="6" t="s">
        <v>23</v>
      </c>
      <c r="G25" s="6" t="s">
        <v>57</v>
      </c>
      <c r="H25" s="6">
        <v>1</v>
      </c>
      <c r="I25" s="6">
        <v>2950</v>
      </c>
      <c r="J25" s="6">
        <v>73680.05</v>
      </c>
      <c r="K25" s="53">
        <v>2950</v>
      </c>
      <c r="L25" s="53">
        <v>73680.05</v>
      </c>
      <c r="M25" s="53">
        <v>73680.05</v>
      </c>
      <c r="N25" s="53">
        <v>0</v>
      </c>
    </row>
    <row r="26" spans="1:14">
      <c r="B26" s="6" t="s">
        <v>10</v>
      </c>
      <c r="C26" s="6" t="s">
        <v>21</v>
      </c>
      <c r="D26" s="6" t="s">
        <v>22</v>
      </c>
      <c r="E26" s="6" t="s">
        <v>11</v>
      </c>
      <c r="F26" s="6" t="s">
        <v>23</v>
      </c>
      <c r="G26" s="6" t="s">
        <v>36</v>
      </c>
      <c r="H26" s="6">
        <v>2</v>
      </c>
      <c r="I26" s="6">
        <v>550</v>
      </c>
      <c r="J26" s="6">
        <v>13558.67</v>
      </c>
      <c r="K26" s="53">
        <v>550</v>
      </c>
      <c r="L26" s="53">
        <v>13558.67</v>
      </c>
      <c r="M26" s="53">
        <v>13558.67</v>
      </c>
      <c r="N26" s="53">
        <v>0</v>
      </c>
    </row>
    <row r="27" spans="1:14">
      <c r="B27" s="6" t="s">
        <v>10</v>
      </c>
      <c r="C27" s="6" t="s">
        <v>21</v>
      </c>
      <c r="D27" s="6" t="s">
        <v>22</v>
      </c>
      <c r="E27" s="6" t="s">
        <v>11</v>
      </c>
      <c r="F27" s="6" t="s">
        <v>23</v>
      </c>
      <c r="G27" s="6" t="s">
        <v>36</v>
      </c>
      <c r="H27" s="6">
        <v>3</v>
      </c>
      <c r="I27" s="6">
        <v>350</v>
      </c>
      <c r="J27" s="6">
        <v>8628.2099999999991</v>
      </c>
      <c r="K27" s="53">
        <v>350</v>
      </c>
      <c r="L27" s="53">
        <v>8628.2099999999991</v>
      </c>
      <c r="M27" s="53">
        <v>8628.2099999999991</v>
      </c>
      <c r="N27" s="53">
        <v>0</v>
      </c>
    </row>
    <row r="28" spans="1:14">
      <c r="B28" s="6" t="s">
        <v>10</v>
      </c>
      <c r="C28" s="6" t="s">
        <v>21</v>
      </c>
      <c r="D28" s="6" t="s">
        <v>22</v>
      </c>
      <c r="E28" s="6" t="s">
        <v>11</v>
      </c>
      <c r="F28" s="6" t="s">
        <v>23</v>
      </c>
      <c r="G28" s="6" t="s">
        <v>63</v>
      </c>
      <c r="H28" s="6">
        <v>4</v>
      </c>
      <c r="I28" s="6">
        <v>300</v>
      </c>
      <c r="J28" s="6">
        <v>7910.08</v>
      </c>
      <c r="K28" s="53">
        <v>300</v>
      </c>
      <c r="L28" s="53">
        <v>7910.08</v>
      </c>
      <c r="M28" s="53">
        <v>7910.08</v>
      </c>
      <c r="N28" s="53">
        <v>0</v>
      </c>
    </row>
    <row r="29" spans="1:14">
      <c r="B29" s="6" t="s">
        <v>65</v>
      </c>
      <c r="C29" s="6" t="s">
        <v>66</v>
      </c>
      <c r="D29" s="6" t="s">
        <v>67</v>
      </c>
      <c r="E29" s="6" t="s">
        <v>68</v>
      </c>
      <c r="F29" s="6" t="s">
        <v>23</v>
      </c>
      <c r="G29" s="6" t="s">
        <v>69</v>
      </c>
      <c r="H29" s="6">
        <v>5</v>
      </c>
      <c r="I29" s="6">
        <v>1</v>
      </c>
      <c r="J29" s="6">
        <v>87.5</v>
      </c>
      <c r="K29" s="53">
        <v>1</v>
      </c>
      <c r="L29" s="53">
        <v>87.5</v>
      </c>
      <c r="M29" s="53">
        <v>87.5</v>
      </c>
      <c r="N29" s="53">
        <v>0</v>
      </c>
    </row>
    <row r="32" spans="1:14" s="38" customFormat="1">
      <c r="A32" s="38" t="s">
        <v>70</v>
      </c>
      <c r="C32" s="67" t="s">
        <v>45</v>
      </c>
      <c r="D32" s="68"/>
    </row>
    <row r="34" spans="2:14">
      <c r="B34" s="64" t="s">
        <v>17</v>
      </c>
      <c r="C34" s="64"/>
      <c r="D34" s="64"/>
      <c r="E34" s="6" t="s">
        <v>56</v>
      </c>
    </row>
    <row r="35" spans="2:14">
      <c r="B35" s="64" t="s">
        <v>20</v>
      </c>
      <c r="C35" s="64"/>
      <c r="D35" s="64"/>
      <c r="E35" s="6">
        <v>5</v>
      </c>
    </row>
    <row r="36" spans="2:14">
      <c r="B36" s="64" t="s">
        <v>52</v>
      </c>
      <c r="C36" s="64"/>
      <c r="D36" s="64"/>
      <c r="E36" s="53">
        <v>0.3</v>
      </c>
    </row>
    <row r="37" spans="2:14">
      <c r="B37" s="64" t="s">
        <v>53</v>
      </c>
      <c r="C37" s="64"/>
      <c r="D37" s="64"/>
      <c r="E37" s="53">
        <f>E35*E36</f>
        <v>1.5</v>
      </c>
    </row>
    <row r="38" spans="2:14">
      <c r="B38" s="64" t="s">
        <v>54</v>
      </c>
      <c r="C38" s="64"/>
      <c r="D38" s="64"/>
      <c r="E38" s="53">
        <f>E35-E37</f>
        <v>3.5</v>
      </c>
    </row>
    <row r="39" spans="2:14">
      <c r="B39" s="64" t="s">
        <v>51</v>
      </c>
      <c r="C39" s="64"/>
      <c r="D39" s="64"/>
      <c r="E39" s="53">
        <f>E38-E35</f>
        <v>-1.5</v>
      </c>
    </row>
    <row r="41" spans="2:14">
      <c r="B41" s="4"/>
      <c r="C41" s="4"/>
      <c r="D41" s="4"/>
      <c r="E41" s="4"/>
      <c r="F41" s="4"/>
      <c r="G41" s="4"/>
      <c r="H41" s="4"/>
      <c r="I41" s="5">
        <v>43405</v>
      </c>
      <c r="J41" s="4"/>
      <c r="K41" s="75" t="s">
        <v>71</v>
      </c>
      <c r="L41" s="66"/>
      <c r="M41" s="66"/>
      <c r="N41" s="66"/>
    </row>
    <row r="42" spans="2:14">
      <c r="B42" s="4" t="s">
        <v>13</v>
      </c>
      <c r="C42" s="4" t="s">
        <v>14</v>
      </c>
      <c r="D42" s="4" t="s">
        <v>15</v>
      </c>
      <c r="E42" s="4" t="s">
        <v>16</v>
      </c>
      <c r="F42" s="4" t="s">
        <v>3</v>
      </c>
      <c r="G42" s="4" t="s">
        <v>17</v>
      </c>
      <c r="H42" s="4" t="s">
        <v>18</v>
      </c>
      <c r="I42" s="4" t="s">
        <v>19</v>
      </c>
      <c r="J42" s="4" t="s">
        <v>20</v>
      </c>
      <c r="K42" s="49" t="s">
        <v>59</v>
      </c>
      <c r="L42" s="49" t="s">
        <v>60</v>
      </c>
      <c r="M42" s="49" t="s">
        <v>61</v>
      </c>
      <c r="N42" s="49" t="s">
        <v>62</v>
      </c>
    </row>
    <row r="43" spans="2:14">
      <c r="B43" s="6" t="s">
        <v>65</v>
      </c>
      <c r="C43" s="6" t="s">
        <v>66</v>
      </c>
      <c r="D43" s="6" t="s">
        <v>67</v>
      </c>
      <c r="E43" s="6" t="s">
        <v>68</v>
      </c>
      <c r="F43" s="6" t="s">
        <v>23</v>
      </c>
      <c r="G43" s="6" t="s">
        <v>56</v>
      </c>
      <c r="H43" s="6">
        <v>6</v>
      </c>
      <c r="I43" s="6">
        <v>1</v>
      </c>
      <c r="J43" s="6">
        <v>5</v>
      </c>
      <c r="K43" s="6">
        <v>1</v>
      </c>
      <c r="L43" s="6">
        <v>5</v>
      </c>
      <c r="M43" s="6">
        <v>3.5</v>
      </c>
      <c r="N43" s="6">
        <v>-1.5</v>
      </c>
    </row>
    <row r="44" spans="2:14">
      <c r="B44" s="53" t="s">
        <v>65</v>
      </c>
      <c r="C44" s="53" t="s">
        <v>66</v>
      </c>
      <c r="D44" s="53" t="s">
        <v>67</v>
      </c>
      <c r="E44" s="53" t="s">
        <v>68</v>
      </c>
      <c r="F44" s="53" t="s">
        <v>23</v>
      </c>
      <c r="G44" s="53" t="s">
        <v>72</v>
      </c>
      <c r="H44" s="53">
        <v>7</v>
      </c>
      <c r="I44" s="53">
        <v>2</v>
      </c>
      <c r="J44" s="53">
        <v>296</v>
      </c>
      <c r="K44" s="53">
        <v>2</v>
      </c>
      <c r="L44" s="53">
        <v>296</v>
      </c>
      <c r="M44" s="53">
        <v>207.2</v>
      </c>
      <c r="N44" s="53">
        <v>-88.800000000000011</v>
      </c>
    </row>
    <row r="45" spans="2:14">
      <c r="B45" s="53" t="s">
        <v>65</v>
      </c>
      <c r="C45" s="53" t="s">
        <v>66</v>
      </c>
      <c r="D45" s="53" t="s">
        <v>67</v>
      </c>
      <c r="E45" s="53" t="s">
        <v>68</v>
      </c>
      <c r="F45" s="53" t="s">
        <v>23</v>
      </c>
      <c r="G45" s="53" t="s">
        <v>73</v>
      </c>
      <c r="H45" s="53">
        <v>8</v>
      </c>
      <c r="I45" s="53">
        <v>2</v>
      </c>
      <c r="J45" s="53">
        <v>210</v>
      </c>
      <c r="K45" s="53">
        <v>2</v>
      </c>
      <c r="L45" s="53">
        <v>210</v>
      </c>
      <c r="M45" s="53">
        <v>147</v>
      </c>
      <c r="N45" s="53">
        <v>-63</v>
      </c>
    </row>
    <row r="46" spans="2:14">
      <c r="B46" s="53" t="s">
        <v>65</v>
      </c>
      <c r="C46" s="53" t="s">
        <v>66</v>
      </c>
      <c r="D46" s="53" t="s">
        <v>67</v>
      </c>
      <c r="E46" s="53" t="s">
        <v>68</v>
      </c>
      <c r="F46" s="53" t="s">
        <v>23</v>
      </c>
      <c r="G46" s="53" t="s">
        <v>74</v>
      </c>
      <c r="H46" s="53">
        <v>9</v>
      </c>
      <c r="I46" s="53">
        <v>64</v>
      </c>
      <c r="J46" s="53">
        <v>576</v>
      </c>
      <c r="K46" s="53">
        <v>64</v>
      </c>
      <c r="L46" s="53">
        <v>576</v>
      </c>
      <c r="M46" s="53">
        <v>403.2</v>
      </c>
      <c r="N46" s="53">
        <v>-172.8</v>
      </c>
    </row>
    <row r="47" spans="2:14">
      <c r="B47" s="6" t="s">
        <v>65</v>
      </c>
      <c r="C47" s="6" t="s">
        <v>66</v>
      </c>
      <c r="D47" s="6" t="s">
        <v>67</v>
      </c>
      <c r="E47" s="6" t="s">
        <v>68</v>
      </c>
      <c r="F47" s="6" t="s">
        <v>23</v>
      </c>
      <c r="G47" s="6" t="s">
        <v>75</v>
      </c>
      <c r="H47" s="6">
        <v>10</v>
      </c>
      <c r="I47" s="6">
        <v>4</v>
      </c>
      <c r="J47" s="6">
        <v>60</v>
      </c>
      <c r="K47" s="6">
        <v>4</v>
      </c>
      <c r="L47" s="6">
        <v>60</v>
      </c>
      <c r="M47" s="6">
        <v>42</v>
      </c>
      <c r="N47" s="6">
        <v>-18</v>
      </c>
    </row>
    <row r="48" spans="2:14">
      <c r="B48" s="6" t="s">
        <v>10</v>
      </c>
      <c r="C48" s="6" t="s">
        <v>76</v>
      </c>
      <c r="D48" s="6" t="s">
        <v>67</v>
      </c>
      <c r="E48" s="6" t="s">
        <v>77</v>
      </c>
      <c r="F48" s="6" t="s">
        <v>23</v>
      </c>
      <c r="G48" s="6" t="s">
        <v>78</v>
      </c>
      <c r="H48" s="6">
        <v>11</v>
      </c>
      <c r="I48" s="6">
        <v>0</v>
      </c>
      <c r="J48" s="6">
        <v>0.01</v>
      </c>
      <c r="K48" s="6">
        <v>0</v>
      </c>
      <c r="L48" s="6">
        <v>0.01</v>
      </c>
      <c r="M48" s="6">
        <v>7.0000000000000001E-3</v>
      </c>
      <c r="N48" s="6">
        <v>-3.0000000000000001E-3</v>
      </c>
    </row>
    <row r="50" spans="1:14" s="38" customFormat="1">
      <c r="A50" s="38" t="s">
        <v>79</v>
      </c>
      <c r="C50" s="70" t="s">
        <v>47</v>
      </c>
      <c r="D50" s="71"/>
    </row>
    <row r="52" spans="1:14">
      <c r="B52" s="64" t="s">
        <v>17</v>
      </c>
      <c r="C52" s="64"/>
      <c r="D52" s="64"/>
      <c r="E52" s="6" t="s">
        <v>78</v>
      </c>
    </row>
    <row r="53" spans="1:14">
      <c r="B53" s="64" t="s">
        <v>20</v>
      </c>
      <c r="C53" s="64"/>
      <c r="D53" s="64"/>
      <c r="E53" s="6">
        <v>0.01</v>
      </c>
    </row>
    <row r="54" spans="1:14">
      <c r="B54" s="64" t="s">
        <v>52</v>
      </c>
      <c r="C54" s="64"/>
      <c r="D54" s="64"/>
      <c r="E54" s="53">
        <v>0.8</v>
      </c>
    </row>
    <row r="55" spans="1:14">
      <c r="B55" s="64" t="s">
        <v>53</v>
      </c>
      <c r="C55" s="64"/>
      <c r="D55" s="64"/>
      <c r="E55" s="53">
        <f>E53*E54</f>
        <v>8.0000000000000002E-3</v>
      </c>
    </row>
    <row r="56" spans="1:14">
      <c r="B56" s="64" t="s">
        <v>54</v>
      </c>
      <c r="C56" s="64"/>
      <c r="D56" s="64"/>
      <c r="E56" s="53">
        <f>E53-E55</f>
        <v>2E-3</v>
      </c>
    </row>
    <row r="57" spans="1:14">
      <c r="B57" s="64" t="s">
        <v>51</v>
      </c>
      <c r="C57" s="64"/>
      <c r="D57" s="64"/>
      <c r="E57" s="53">
        <f>E56-E53</f>
        <v>-8.0000000000000002E-3</v>
      </c>
    </row>
    <row r="59" spans="1:14">
      <c r="B59" s="4"/>
      <c r="C59" s="4"/>
      <c r="D59" s="4"/>
      <c r="E59" s="4"/>
      <c r="F59" s="4"/>
      <c r="G59" s="4"/>
      <c r="H59" s="4"/>
      <c r="I59" s="5">
        <v>43405</v>
      </c>
      <c r="J59" s="4"/>
      <c r="K59" s="74" t="s">
        <v>80</v>
      </c>
      <c r="L59" s="66"/>
      <c r="M59" s="66"/>
      <c r="N59" s="66"/>
    </row>
    <row r="60" spans="1:14">
      <c r="B60" s="4" t="s">
        <v>13</v>
      </c>
      <c r="C60" s="4" t="s">
        <v>14</v>
      </c>
      <c r="D60" s="4" t="s">
        <v>15</v>
      </c>
      <c r="E60" s="4" t="s">
        <v>16</v>
      </c>
      <c r="F60" s="4" t="s">
        <v>3</v>
      </c>
      <c r="G60" s="4" t="s">
        <v>17</v>
      </c>
      <c r="H60" s="4" t="s">
        <v>18</v>
      </c>
      <c r="I60" s="4" t="s">
        <v>19</v>
      </c>
      <c r="J60" s="4" t="s">
        <v>20</v>
      </c>
      <c r="K60" s="51" t="s">
        <v>59</v>
      </c>
      <c r="L60" s="51" t="s">
        <v>60</v>
      </c>
      <c r="M60" s="51" t="s">
        <v>61</v>
      </c>
      <c r="N60" s="51" t="s">
        <v>62</v>
      </c>
    </row>
    <row r="61" spans="1:14">
      <c r="B61" s="6" t="s">
        <v>10</v>
      </c>
      <c r="C61" s="6" t="s">
        <v>76</v>
      </c>
      <c r="D61" s="6" t="s">
        <v>67</v>
      </c>
      <c r="E61" s="6" t="s">
        <v>77</v>
      </c>
      <c r="F61" s="6" t="s">
        <v>23</v>
      </c>
      <c r="G61" s="6" t="s">
        <v>78</v>
      </c>
      <c r="H61" s="6">
        <v>12</v>
      </c>
      <c r="I61" s="6">
        <v>0</v>
      </c>
      <c r="J61" s="6">
        <v>0.01</v>
      </c>
      <c r="K61" s="6">
        <v>0</v>
      </c>
      <c r="L61" s="6">
        <v>0.01</v>
      </c>
      <c r="M61" s="6">
        <v>2E-3</v>
      </c>
      <c r="N61" s="6">
        <v>-8.0000000000000002E-3</v>
      </c>
    </row>
    <row r="62" spans="1:14">
      <c r="B62" s="53" t="s">
        <v>10</v>
      </c>
      <c r="C62" s="53" t="s">
        <v>76</v>
      </c>
      <c r="D62" s="53" t="s">
        <v>67</v>
      </c>
      <c r="E62" s="53" t="s">
        <v>77</v>
      </c>
      <c r="F62" s="53" t="s">
        <v>23</v>
      </c>
      <c r="G62" s="53" t="s">
        <v>81</v>
      </c>
      <c r="H62" s="53">
        <v>13</v>
      </c>
      <c r="I62" s="53">
        <v>0</v>
      </c>
      <c r="J62" s="53">
        <v>687.99</v>
      </c>
      <c r="K62" s="53">
        <v>0</v>
      </c>
      <c r="L62" s="53">
        <v>687.99</v>
      </c>
      <c r="M62" s="53">
        <v>137.59800000000001</v>
      </c>
      <c r="N62" s="53">
        <v>-550.39200000000005</v>
      </c>
    </row>
    <row r="63" spans="1:14">
      <c r="B63" s="53" t="s">
        <v>65</v>
      </c>
      <c r="C63" s="53" t="s">
        <v>82</v>
      </c>
      <c r="D63" s="53" t="s">
        <v>67</v>
      </c>
      <c r="E63" s="53" t="s">
        <v>83</v>
      </c>
      <c r="F63" s="53" t="s">
        <v>23</v>
      </c>
      <c r="G63" s="53" t="s">
        <v>84</v>
      </c>
      <c r="H63" s="53">
        <v>14</v>
      </c>
      <c r="I63" s="53">
        <v>0</v>
      </c>
      <c r="J63" s="53">
        <v>0.01</v>
      </c>
      <c r="K63" s="53">
        <v>0</v>
      </c>
      <c r="L63" s="53">
        <v>0.01</v>
      </c>
      <c r="M63" s="53">
        <v>2E-3</v>
      </c>
      <c r="N63" s="53">
        <v>-8.0000000000000002E-3</v>
      </c>
    </row>
    <row r="64" spans="1:14">
      <c r="B64" s="53" t="s">
        <v>65</v>
      </c>
      <c r="C64" s="53" t="s">
        <v>82</v>
      </c>
      <c r="D64" s="53" t="s">
        <v>67</v>
      </c>
      <c r="E64" s="53" t="s">
        <v>83</v>
      </c>
      <c r="F64" s="53" t="s">
        <v>23</v>
      </c>
      <c r="G64" s="53" t="s">
        <v>84</v>
      </c>
      <c r="H64" s="53">
        <v>15</v>
      </c>
      <c r="I64" s="53">
        <v>355</v>
      </c>
      <c r="J64" s="53">
        <v>1149.47</v>
      </c>
      <c r="K64" s="53">
        <v>355</v>
      </c>
      <c r="L64" s="53">
        <v>1149.47</v>
      </c>
      <c r="M64" s="53">
        <v>229.89400000000001</v>
      </c>
      <c r="N64" s="53">
        <v>-919.57600000000002</v>
      </c>
    </row>
    <row r="65" spans="1:14">
      <c r="B65" s="6" t="s">
        <v>10</v>
      </c>
      <c r="C65" s="6" t="s">
        <v>76</v>
      </c>
      <c r="D65" s="6" t="s">
        <v>67</v>
      </c>
      <c r="E65" s="6" t="s">
        <v>77</v>
      </c>
      <c r="F65" s="6" t="s">
        <v>23</v>
      </c>
      <c r="G65" s="6" t="s">
        <v>78</v>
      </c>
      <c r="H65" s="6">
        <v>16</v>
      </c>
      <c r="I65" s="6">
        <v>0</v>
      </c>
      <c r="J65" s="6">
        <v>127.54</v>
      </c>
      <c r="K65" s="6">
        <v>0</v>
      </c>
      <c r="L65" s="6">
        <v>127.54</v>
      </c>
      <c r="M65" s="6">
        <v>25.507999999999999</v>
      </c>
      <c r="N65" s="6">
        <v>-102.03200000000001</v>
      </c>
    </row>
    <row r="66" spans="1:14">
      <c r="B66" s="53" t="s">
        <v>10</v>
      </c>
      <c r="C66" s="53" t="s">
        <v>76</v>
      </c>
      <c r="D66" s="53" t="s">
        <v>67</v>
      </c>
      <c r="E66" s="53" t="s">
        <v>77</v>
      </c>
      <c r="F66" s="53" t="s">
        <v>23</v>
      </c>
      <c r="G66" s="53" t="s">
        <v>78</v>
      </c>
      <c r="H66" s="53">
        <v>17</v>
      </c>
      <c r="I66" s="53">
        <v>1179</v>
      </c>
      <c r="J66" s="53">
        <v>6465.92</v>
      </c>
      <c r="K66" s="53">
        <v>1179</v>
      </c>
      <c r="L66" s="53">
        <v>6465.92</v>
      </c>
      <c r="M66" s="53">
        <v>1293.184</v>
      </c>
      <c r="N66" s="53">
        <v>-5172.7359999999999</v>
      </c>
    </row>
    <row r="67" spans="1:14">
      <c r="B67" s="53" t="s">
        <v>10</v>
      </c>
      <c r="C67" s="53" t="s">
        <v>76</v>
      </c>
      <c r="D67" s="53" t="s">
        <v>67</v>
      </c>
      <c r="E67" s="53" t="s">
        <v>77</v>
      </c>
      <c r="F67" s="53" t="s">
        <v>23</v>
      </c>
      <c r="G67" s="53" t="s">
        <v>85</v>
      </c>
      <c r="H67" s="53">
        <v>18</v>
      </c>
      <c r="I67" s="53">
        <v>0</v>
      </c>
      <c r="J67" s="53">
        <v>0.01</v>
      </c>
      <c r="K67" s="53">
        <v>0</v>
      </c>
      <c r="L67" s="53">
        <v>0.01</v>
      </c>
      <c r="M67" s="53">
        <v>2E-3</v>
      </c>
      <c r="N67" s="53">
        <v>-8.0000000000000002E-3</v>
      </c>
    </row>
    <row r="68" spans="1:14">
      <c r="B68" s="53" t="s">
        <v>10</v>
      </c>
      <c r="C68" s="53" t="s">
        <v>76</v>
      </c>
      <c r="D68" s="53" t="s">
        <v>67</v>
      </c>
      <c r="E68" s="53" t="s">
        <v>77</v>
      </c>
      <c r="F68" s="53" t="s">
        <v>23</v>
      </c>
      <c r="G68" s="53" t="s">
        <v>85</v>
      </c>
      <c r="H68" s="53">
        <v>19</v>
      </c>
      <c r="I68" s="53">
        <v>0</v>
      </c>
      <c r="J68" s="53">
        <v>6.81</v>
      </c>
      <c r="K68" s="53">
        <v>0</v>
      </c>
      <c r="L68" s="53">
        <v>6.81</v>
      </c>
      <c r="M68" s="53">
        <v>1.3620000000000001</v>
      </c>
      <c r="N68" s="53">
        <v>-5.4479999999999995</v>
      </c>
    </row>
    <row r="69" spans="1:14">
      <c r="B69" s="53" t="s">
        <v>10</v>
      </c>
      <c r="C69" s="53" t="s">
        <v>76</v>
      </c>
      <c r="D69" s="53" t="s">
        <v>67</v>
      </c>
      <c r="E69" s="53" t="s">
        <v>77</v>
      </c>
      <c r="F69" s="53" t="s">
        <v>23</v>
      </c>
      <c r="G69" s="53" t="s">
        <v>85</v>
      </c>
      <c r="H69" s="53">
        <v>20</v>
      </c>
      <c r="I69" s="53">
        <v>0</v>
      </c>
      <c r="J69" s="53">
        <v>0.01</v>
      </c>
      <c r="K69" s="53">
        <v>0</v>
      </c>
      <c r="L69" s="53">
        <v>0.01</v>
      </c>
      <c r="M69" s="53">
        <v>2E-3</v>
      </c>
      <c r="N69" s="53">
        <v>-8.0000000000000002E-3</v>
      </c>
    </row>
    <row r="70" spans="1:14">
      <c r="B70" s="53" t="s">
        <v>10</v>
      </c>
      <c r="C70" s="53" t="s">
        <v>76</v>
      </c>
      <c r="D70" s="53" t="s">
        <v>67</v>
      </c>
      <c r="E70" s="53" t="s">
        <v>77</v>
      </c>
      <c r="F70" s="53" t="s">
        <v>23</v>
      </c>
      <c r="G70" s="53" t="s">
        <v>85</v>
      </c>
      <c r="H70" s="53">
        <v>21</v>
      </c>
      <c r="I70" s="53">
        <v>1</v>
      </c>
      <c r="J70" s="53">
        <v>7.06</v>
      </c>
      <c r="K70" s="53">
        <v>1</v>
      </c>
      <c r="L70" s="53">
        <v>7.06</v>
      </c>
      <c r="M70" s="53">
        <v>1.4119999999999999</v>
      </c>
      <c r="N70" s="53">
        <v>-5.6479999999999997</v>
      </c>
    </row>
    <row r="71" spans="1:14">
      <c r="B71" s="6" t="s">
        <v>86</v>
      </c>
      <c r="C71" s="6" t="s">
        <v>87</v>
      </c>
      <c r="D71" s="6" t="s">
        <v>67</v>
      </c>
      <c r="E71" s="6" t="s">
        <v>88</v>
      </c>
      <c r="F71" s="6" t="s">
        <v>23</v>
      </c>
      <c r="G71" s="6" t="s">
        <v>89</v>
      </c>
      <c r="H71" s="6">
        <v>22</v>
      </c>
      <c r="I71" s="6">
        <v>0</v>
      </c>
      <c r="J71" s="6">
        <v>3.3999999999999998E-3</v>
      </c>
      <c r="K71" s="6">
        <v>0</v>
      </c>
      <c r="L71" s="6">
        <v>3.3999999999999998E-3</v>
      </c>
      <c r="M71" s="6">
        <v>6.8000000000000005E-4</v>
      </c>
      <c r="N71" s="6">
        <v>-2.7199999999999998E-3</v>
      </c>
    </row>
    <row r="72" spans="1:14">
      <c r="B72" s="53" t="s">
        <v>10</v>
      </c>
      <c r="C72" s="53" t="s">
        <v>76</v>
      </c>
      <c r="D72" s="53" t="s">
        <v>67</v>
      </c>
      <c r="E72" s="53" t="s">
        <v>77</v>
      </c>
      <c r="F72" s="53" t="s">
        <v>23</v>
      </c>
      <c r="G72" s="53" t="s">
        <v>85</v>
      </c>
      <c r="H72" s="53">
        <v>23</v>
      </c>
      <c r="I72" s="53">
        <v>7</v>
      </c>
      <c r="J72" s="53">
        <v>49.59</v>
      </c>
      <c r="K72" s="53">
        <v>7</v>
      </c>
      <c r="L72" s="53">
        <v>49.59</v>
      </c>
      <c r="M72" s="53">
        <v>9.9179999999999993</v>
      </c>
      <c r="N72" s="53">
        <v>-39.672000000000004</v>
      </c>
    </row>
    <row r="75" spans="1:14" s="38" customFormat="1">
      <c r="A75" s="38" t="s">
        <v>90</v>
      </c>
      <c r="C75" s="72" t="s">
        <v>49</v>
      </c>
      <c r="D75" s="73"/>
    </row>
    <row r="77" spans="1:14">
      <c r="B77" s="64" t="s">
        <v>17</v>
      </c>
      <c r="C77" s="64"/>
      <c r="D77" s="64"/>
      <c r="E77" s="53" t="s">
        <v>95</v>
      </c>
    </row>
    <row r="78" spans="1:14">
      <c r="B78" s="64" t="s">
        <v>20</v>
      </c>
      <c r="C78" s="64"/>
      <c r="D78" s="64"/>
      <c r="E78" s="53">
        <v>23.02</v>
      </c>
    </row>
    <row r="79" spans="1:14">
      <c r="B79" s="64" t="s">
        <v>52</v>
      </c>
      <c r="C79" s="64"/>
      <c r="D79" s="64"/>
      <c r="E79" s="53">
        <v>1</v>
      </c>
    </row>
    <row r="80" spans="1:14">
      <c r="B80" s="64" t="s">
        <v>53</v>
      </c>
      <c r="C80" s="64"/>
      <c r="D80" s="64"/>
      <c r="E80" s="53">
        <f>E78*E79</f>
        <v>23.02</v>
      </c>
    </row>
    <row r="81" spans="2:14">
      <c r="B81" s="64" t="s">
        <v>54</v>
      </c>
      <c r="C81" s="64"/>
      <c r="D81" s="64"/>
      <c r="E81" s="53">
        <f>E78-E80</f>
        <v>0</v>
      </c>
    </row>
    <row r="82" spans="2:14">
      <c r="B82" s="64" t="s">
        <v>51</v>
      </c>
      <c r="C82" s="64"/>
      <c r="D82" s="64"/>
      <c r="E82" s="53">
        <f>E81-E78</f>
        <v>-23.02</v>
      </c>
    </row>
    <row r="84" spans="2:14">
      <c r="B84" s="4"/>
      <c r="C84" s="4"/>
      <c r="D84" s="4"/>
      <c r="E84" s="4"/>
      <c r="F84" s="4"/>
      <c r="G84" s="4"/>
      <c r="H84" s="4"/>
      <c r="I84" s="5">
        <v>43405</v>
      </c>
      <c r="J84" s="4"/>
      <c r="K84" s="65" t="s">
        <v>91</v>
      </c>
      <c r="L84" s="66"/>
      <c r="M84" s="66"/>
      <c r="N84" s="66"/>
    </row>
    <row r="85" spans="2:14">
      <c r="B85" s="4" t="s">
        <v>13</v>
      </c>
      <c r="C85" s="4" t="s">
        <v>14</v>
      </c>
      <c r="D85" s="4" t="s">
        <v>15</v>
      </c>
      <c r="E85" s="4" t="s">
        <v>16</v>
      </c>
      <c r="F85" s="4" t="s">
        <v>3</v>
      </c>
      <c r="G85" s="4" t="s">
        <v>17</v>
      </c>
      <c r="H85" s="4" t="s">
        <v>18</v>
      </c>
      <c r="I85" s="4" t="s">
        <v>19</v>
      </c>
      <c r="J85" s="4" t="s">
        <v>20</v>
      </c>
      <c r="K85" s="52" t="s">
        <v>59</v>
      </c>
      <c r="L85" s="52" t="s">
        <v>60</v>
      </c>
      <c r="M85" s="52" t="s">
        <v>61</v>
      </c>
      <c r="N85" s="52" t="s">
        <v>62</v>
      </c>
    </row>
    <row r="86" spans="2:14">
      <c r="B86" s="53" t="s">
        <v>92</v>
      </c>
      <c r="C86" s="53" t="s">
        <v>93</v>
      </c>
      <c r="D86" s="53" t="s">
        <v>67</v>
      </c>
      <c r="E86" s="53" t="s">
        <v>94</v>
      </c>
      <c r="F86" s="53" t="s">
        <v>23</v>
      </c>
      <c r="G86" s="53" t="s">
        <v>95</v>
      </c>
      <c r="H86" s="53">
        <v>24</v>
      </c>
      <c r="I86" s="53">
        <v>4</v>
      </c>
      <c r="J86" s="53">
        <v>23.02</v>
      </c>
      <c r="K86" s="53">
        <v>4</v>
      </c>
      <c r="L86" s="53">
        <v>23.02</v>
      </c>
      <c r="M86" s="53">
        <v>0</v>
      </c>
      <c r="N86" s="53">
        <v>-23.02</v>
      </c>
    </row>
    <row r="87" spans="2:14">
      <c r="B87" s="53" t="s">
        <v>10</v>
      </c>
      <c r="C87" s="53" t="s">
        <v>21</v>
      </c>
      <c r="D87" s="53" t="s">
        <v>22</v>
      </c>
      <c r="E87" s="53" t="s">
        <v>96</v>
      </c>
      <c r="F87" s="53" t="s">
        <v>23</v>
      </c>
      <c r="G87" s="53" t="s">
        <v>97</v>
      </c>
      <c r="H87" s="53">
        <v>999</v>
      </c>
      <c r="I87" s="53">
        <v>0</v>
      </c>
      <c r="J87" s="53">
        <v>0.01</v>
      </c>
      <c r="K87" s="53">
        <v>0</v>
      </c>
      <c r="L87" s="53">
        <v>0.01</v>
      </c>
      <c r="M87" s="53">
        <v>0</v>
      </c>
      <c r="N87" s="53">
        <v>-0.01</v>
      </c>
    </row>
  </sheetData>
  <mergeCells count="36">
    <mergeCell ref="B35:D35"/>
    <mergeCell ref="B36:D36"/>
    <mergeCell ref="B37:D37"/>
    <mergeCell ref="B38:D38"/>
    <mergeCell ref="B15:D15"/>
    <mergeCell ref="B16:D16"/>
    <mergeCell ref="B17:D17"/>
    <mergeCell ref="B18:D18"/>
    <mergeCell ref="B19:D19"/>
    <mergeCell ref="B20:D20"/>
    <mergeCell ref="F7:G7"/>
    <mergeCell ref="F10:G10"/>
    <mergeCell ref="F9:G9"/>
    <mergeCell ref="K22:N22"/>
    <mergeCell ref="B34:D34"/>
    <mergeCell ref="B55:D55"/>
    <mergeCell ref="B56:D56"/>
    <mergeCell ref="B57:D57"/>
    <mergeCell ref="B39:D39"/>
    <mergeCell ref="K41:N41"/>
    <mergeCell ref="B82:D82"/>
    <mergeCell ref="K84:N84"/>
    <mergeCell ref="F8:G8"/>
    <mergeCell ref="C13:D13"/>
    <mergeCell ref="C32:D32"/>
    <mergeCell ref="C50:D50"/>
    <mergeCell ref="C75:D75"/>
    <mergeCell ref="K59:N59"/>
    <mergeCell ref="B77:D77"/>
    <mergeCell ref="B78:D78"/>
    <mergeCell ref="B79:D79"/>
    <mergeCell ref="B80:D80"/>
    <mergeCell ref="B81:D81"/>
    <mergeCell ref="B52:D52"/>
    <mergeCell ref="B53:D53"/>
    <mergeCell ref="B54:D5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workbookViewId="0">
      <selection activeCell="A10" sqref="A10"/>
    </sheetView>
  </sheetViews>
  <sheetFormatPr defaultRowHeight="15"/>
  <cols>
    <col min="1" max="1" width="1.85546875" style="54" customWidth="1"/>
    <col min="2" max="2" width="9.85546875" style="54" bestFit="1" customWidth="1"/>
    <col min="3" max="3" width="11.28515625" style="54" bestFit="1" customWidth="1"/>
    <col min="4" max="4" width="13.28515625" style="54" bestFit="1" customWidth="1"/>
    <col min="5" max="5" width="12.85546875" style="54" bestFit="1" customWidth="1"/>
    <col min="6" max="6" width="9" style="54" bestFit="1" customWidth="1"/>
    <col min="7" max="7" width="13.7109375" style="54" bestFit="1" customWidth="1"/>
    <col min="8" max="8" width="14.28515625" style="54" bestFit="1" customWidth="1"/>
    <col min="9" max="9" width="16" style="54" bestFit="1" customWidth="1"/>
    <col min="10" max="10" width="16.5703125" style="54" bestFit="1" customWidth="1"/>
    <col min="11" max="11" width="7" style="54" bestFit="1" customWidth="1"/>
    <col min="12" max="12" width="5" style="54" bestFit="1" customWidth="1"/>
    <col min="13" max="13" width="14.85546875" style="54" bestFit="1" customWidth="1"/>
    <col min="14" max="14" width="5.7109375" style="54" bestFit="1" customWidth="1"/>
    <col min="15" max="16384" width="9.140625" style="54"/>
  </cols>
  <sheetData>
    <row r="2" spans="2:20" ht="111.75">
      <c r="B2" s="55" t="s">
        <v>1</v>
      </c>
      <c r="C2" s="56" t="s">
        <v>98</v>
      </c>
      <c r="D2" s="55" t="s">
        <v>99</v>
      </c>
      <c r="E2" s="56" t="s">
        <v>100</v>
      </c>
      <c r="F2" s="56" t="s">
        <v>101</v>
      </c>
      <c r="G2" s="56" t="s">
        <v>2</v>
      </c>
      <c r="H2" s="56" t="s">
        <v>3</v>
      </c>
      <c r="I2" s="56" t="s">
        <v>4</v>
      </c>
      <c r="J2" s="55" t="s">
        <v>102</v>
      </c>
      <c r="K2" s="55" t="s">
        <v>103</v>
      </c>
      <c r="L2" s="55" t="s">
        <v>104</v>
      </c>
      <c r="M2" s="55" t="s">
        <v>105</v>
      </c>
      <c r="N2" s="55" t="s">
        <v>106</v>
      </c>
      <c r="O2" s="55" t="s">
        <v>107</v>
      </c>
      <c r="P2" s="57" t="s">
        <v>108</v>
      </c>
      <c r="Q2" s="57" t="s">
        <v>109</v>
      </c>
      <c r="R2" s="57" t="s">
        <v>110</v>
      </c>
      <c r="S2" s="57" t="s">
        <v>111</v>
      </c>
      <c r="T2" s="55" t="s">
        <v>112</v>
      </c>
    </row>
    <row r="3" spans="2:20">
      <c r="B3" s="58" t="s">
        <v>113</v>
      </c>
      <c r="C3" s="58" t="s">
        <v>10</v>
      </c>
      <c r="D3" s="58" t="s">
        <v>114</v>
      </c>
      <c r="E3" s="58" t="s">
        <v>21</v>
      </c>
      <c r="F3" s="58" t="s">
        <v>22</v>
      </c>
      <c r="G3" s="58" t="s">
        <v>96</v>
      </c>
      <c r="H3" s="58"/>
      <c r="I3" s="58" t="s">
        <v>97</v>
      </c>
      <c r="J3" s="58" t="s">
        <v>115</v>
      </c>
      <c r="K3" s="58" t="s">
        <v>116</v>
      </c>
      <c r="L3" s="58">
        <v>0</v>
      </c>
      <c r="M3" s="58">
        <v>0</v>
      </c>
      <c r="N3" s="58">
        <v>0</v>
      </c>
      <c r="O3" s="58">
        <v>0.01</v>
      </c>
      <c r="P3" s="59">
        <v>0</v>
      </c>
      <c r="Q3" s="59">
        <v>0.01</v>
      </c>
      <c r="R3" s="59">
        <v>999</v>
      </c>
      <c r="S3" s="59">
        <v>0</v>
      </c>
      <c r="T3" s="58">
        <v>0.01</v>
      </c>
    </row>
    <row r="4" spans="2:20">
      <c r="B4" s="60" t="s">
        <v>113</v>
      </c>
      <c r="C4" s="60" t="s">
        <v>10</v>
      </c>
      <c r="D4" s="60" t="s">
        <v>114</v>
      </c>
      <c r="E4" s="60" t="s">
        <v>76</v>
      </c>
      <c r="F4" s="60" t="s">
        <v>67</v>
      </c>
      <c r="G4" s="60" t="s">
        <v>77</v>
      </c>
      <c r="H4" s="60"/>
      <c r="I4" s="60" t="s">
        <v>85</v>
      </c>
      <c r="J4" s="60" t="s">
        <v>117</v>
      </c>
      <c r="K4" s="60" t="s">
        <v>116</v>
      </c>
      <c r="L4" s="60">
        <v>0</v>
      </c>
      <c r="M4" s="60">
        <v>0</v>
      </c>
      <c r="N4" s="60">
        <v>53</v>
      </c>
      <c r="O4" s="60">
        <v>363.23</v>
      </c>
      <c r="P4" s="61">
        <v>53</v>
      </c>
      <c r="Q4" s="61">
        <v>363.23</v>
      </c>
      <c r="R4" s="61">
        <v>999</v>
      </c>
      <c r="S4" s="61">
        <v>0</v>
      </c>
      <c r="T4" s="60">
        <v>363.23</v>
      </c>
    </row>
    <row r="5" spans="2:20">
      <c r="B5" s="62" t="s">
        <v>113</v>
      </c>
      <c r="C5" s="62" t="s">
        <v>86</v>
      </c>
      <c r="D5" s="62" t="s">
        <v>114</v>
      </c>
      <c r="E5" s="62" t="s">
        <v>87</v>
      </c>
      <c r="F5" s="62" t="s">
        <v>67</v>
      </c>
      <c r="G5" s="62" t="s">
        <v>88</v>
      </c>
      <c r="H5" s="62"/>
      <c r="I5" s="62" t="s">
        <v>118</v>
      </c>
      <c r="J5" s="62" t="s">
        <v>119</v>
      </c>
      <c r="K5" s="62" t="s">
        <v>116</v>
      </c>
      <c r="L5" s="62">
        <v>0</v>
      </c>
      <c r="M5" s="62">
        <v>0</v>
      </c>
      <c r="N5" s="62">
        <v>0</v>
      </c>
      <c r="O5" s="62">
        <v>4.2856999999999999E-3</v>
      </c>
      <c r="P5" s="63">
        <v>0</v>
      </c>
      <c r="Q5" s="63">
        <v>4.2856999999999999E-3</v>
      </c>
      <c r="R5" s="63">
        <v>999</v>
      </c>
      <c r="S5" s="63">
        <v>0</v>
      </c>
      <c r="T5" s="62">
        <v>4.2856999999999999E-3</v>
      </c>
    </row>
    <row r="6" spans="2:20">
      <c r="B6" s="62" t="s">
        <v>113</v>
      </c>
      <c r="C6" s="62" t="s">
        <v>86</v>
      </c>
      <c r="D6" s="62" t="s">
        <v>114</v>
      </c>
      <c r="E6" s="62" t="s">
        <v>87</v>
      </c>
      <c r="F6" s="62" t="s">
        <v>29</v>
      </c>
      <c r="G6" s="62" t="s">
        <v>120</v>
      </c>
      <c r="H6" s="62"/>
      <c r="I6" s="62" t="s">
        <v>121</v>
      </c>
      <c r="J6" s="62" t="s">
        <v>122</v>
      </c>
      <c r="K6" s="62" t="s">
        <v>116</v>
      </c>
      <c r="L6" s="62">
        <v>0</v>
      </c>
      <c r="M6" s="62">
        <v>0</v>
      </c>
      <c r="N6" s="62">
        <v>0</v>
      </c>
      <c r="O6" s="62">
        <v>4.0000000000000001E-3</v>
      </c>
      <c r="P6" s="63">
        <v>0</v>
      </c>
      <c r="Q6" s="63">
        <v>4.0000000000000001E-3</v>
      </c>
      <c r="R6" s="63">
        <v>999</v>
      </c>
      <c r="S6" s="63">
        <v>0</v>
      </c>
      <c r="T6" s="62">
        <v>4.0000000000000001E-3</v>
      </c>
    </row>
    <row r="7" spans="2:20">
      <c r="B7" s="62" t="s">
        <v>113</v>
      </c>
      <c r="C7" s="62" t="s">
        <v>123</v>
      </c>
      <c r="D7" s="62" t="s">
        <v>114</v>
      </c>
      <c r="E7" s="62" t="s">
        <v>124</v>
      </c>
      <c r="F7" s="62" t="s">
        <v>67</v>
      </c>
      <c r="G7" s="62" t="s">
        <v>125</v>
      </c>
      <c r="H7" s="62"/>
      <c r="I7" s="62" t="s">
        <v>126</v>
      </c>
      <c r="J7" s="62" t="s">
        <v>127</v>
      </c>
      <c r="K7" s="62" t="s">
        <v>116</v>
      </c>
      <c r="L7" s="62">
        <v>0</v>
      </c>
      <c r="M7" s="62">
        <v>0</v>
      </c>
      <c r="N7" s="62">
        <v>0</v>
      </c>
      <c r="O7" s="62">
        <v>2E-3</v>
      </c>
      <c r="P7" s="63">
        <v>0</v>
      </c>
      <c r="Q7" s="63">
        <v>2E-3</v>
      </c>
      <c r="R7" s="63">
        <v>999</v>
      </c>
      <c r="S7" s="63">
        <v>0</v>
      </c>
      <c r="T7" s="62">
        <v>2E-3</v>
      </c>
    </row>
    <row r="8" spans="2:20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3"/>
      <c r="Q8" s="63"/>
      <c r="R8" s="63"/>
      <c r="S8" s="63"/>
      <c r="T8" s="62"/>
    </row>
    <row r="10" spans="2:20">
      <c r="B10" s="4"/>
      <c r="C10" s="4"/>
      <c r="D10" s="4"/>
      <c r="E10" s="4"/>
      <c r="F10" s="4"/>
      <c r="G10" s="4"/>
      <c r="H10" s="4"/>
      <c r="I10" s="5">
        <v>43405</v>
      </c>
      <c r="J10" s="4"/>
      <c r="K10" s="77" t="s">
        <v>91</v>
      </c>
      <c r="L10" s="78"/>
      <c r="M10" s="78"/>
      <c r="N10" s="79"/>
    </row>
    <row r="11" spans="2:20">
      <c r="B11" s="4" t="s">
        <v>13</v>
      </c>
      <c r="C11" s="4" t="s">
        <v>14</v>
      </c>
      <c r="D11" s="4" t="s">
        <v>15</v>
      </c>
      <c r="E11" s="4" t="s">
        <v>16</v>
      </c>
      <c r="F11" s="4" t="s">
        <v>3</v>
      </c>
      <c r="G11" s="4" t="s">
        <v>17</v>
      </c>
      <c r="H11" s="4" t="s">
        <v>18</v>
      </c>
      <c r="I11" s="4" t="s">
        <v>19</v>
      </c>
      <c r="J11" s="4" t="s">
        <v>20</v>
      </c>
      <c r="K11" s="52" t="s">
        <v>59</v>
      </c>
      <c r="L11" s="52" t="s">
        <v>60</v>
      </c>
      <c r="M11" s="52" t="s">
        <v>61</v>
      </c>
      <c r="N11" s="52" t="s">
        <v>62</v>
      </c>
    </row>
    <row r="12" spans="2:20">
      <c r="B12" s="6" t="s">
        <v>10</v>
      </c>
      <c r="C12" s="6" t="s">
        <v>21</v>
      </c>
      <c r="D12" s="6" t="s">
        <v>22</v>
      </c>
      <c r="E12" s="6" t="s">
        <v>96</v>
      </c>
      <c r="F12" s="6" t="s">
        <v>23</v>
      </c>
      <c r="G12" s="6" t="s">
        <v>97</v>
      </c>
      <c r="H12" s="6">
        <v>999</v>
      </c>
      <c r="I12" s="6">
        <v>0</v>
      </c>
      <c r="J12" s="6">
        <v>0.01</v>
      </c>
      <c r="K12" s="6">
        <v>0</v>
      </c>
      <c r="L12" s="6">
        <v>0.01</v>
      </c>
      <c r="M12" s="6">
        <v>0</v>
      </c>
      <c r="N12" s="6">
        <v>-0.01</v>
      </c>
    </row>
    <row r="13" spans="2:20">
      <c r="B13" s="53" t="s">
        <v>10</v>
      </c>
      <c r="C13" s="53" t="s">
        <v>76</v>
      </c>
      <c r="D13" s="53" t="s">
        <v>67</v>
      </c>
      <c r="E13" s="53" t="s">
        <v>77</v>
      </c>
      <c r="F13" s="53" t="s">
        <v>23</v>
      </c>
      <c r="G13" s="53" t="s">
        <v>85</v>
      </c>
      <c r="H13" s="53">
        <v>999</v>
      </c>
      <c r="I13" s="53">
        <v>53</v>
      </c>
      <c r="J13" s="53">
        <v>363.23</v>
      </c>
      <c r="K13" s="53">
        <v>53</v>
      </c>
      <c r="L13" s="53">
        <v>363.23</v>
      </c>
      <c r="M13" s="53">
        <v>0</v>
      </c>
      <c r="N13" s="53">
        <v>-363.23</v>
      </c>
    </row>
    <row r="14" spans="2:20">
      <c r="B14" s="53" t="s">
        <v>86</v>
      </c>
      <c r="C14" s="53" t="s">
        <v>87</v>
      </c>
      <c r="D14" s="53" t="s">
        <v>67</v>
      </c>
      <c r="E14" s="53" t="s">
        <v>88</v>
      </c>
      <c r="F14" s="53" t="s">
        <v>23</v>
      </c>
      <c r="G14" s="53" t="s">
        <v>118</v>
      </c>
      <c r="H14" s="53">
        <v>999</v>
      </c>
      <c r="I14" s="53">
        <v>0</v>
      </c>
      <c r="J14" s="53">
        <v>4.2856999999999999E-3</v>
      </c>
      <c r="K14" s="53">
        <v>0</v>
      </c>
      <c r="L14" s="53">
        <v>4.2856999999999999E-3</v>
      </c>
      <c r="M14" s="53">
        <v>0</v>
      </c>
      <c r="N14" s="53">
        <v>-4.2856999999999999E-3</v>
      </c>
    </row>
    <row r="15" spans="2:20">
      <c r="B15" s="53" t="s">
        <v>86</v>
      </c>
      <c r="C15" s="53" t="s">
        <v>87</v>
      </c>
      <c r="D15" s="53" t="s">
        <v>29</v>
      </c>
      <c r="E15" s="53" t="s">
        <v>120</v>
      </c>
      <c r="F15" s="53" t="s">
        <v>23</v>
      </c>
      <c r="G15" s="53" t="s">
        <v>121</v>
      </c>
      <c r="H15" s="53">
        <v>999</v>
      </c>
      <c r="I15" s="53">
        <v>0</v>
      </c>
      <c r="J15" s="53">
        <v>4.0000000000000001E-3</v>
      </c>
      <c r="K15" s="53">
        <v>0</v>
      </c>
      <c r="L15" s="53">
        <v>4.0000000000000001E-3</v>
      </c>
      <c r="M15" s="53">
        <v>0</v>
      </c>
      <c r="N15" s="53">
        <v>-4.0000000000000001E-3</v>
      </c>
    </row>
    <row r="16" spans="2:20">
      <c r="B16" s="53" t="s">
        <v>123</v>
      </c>
      <c r="C16" s="53" t="s">
        <v>124</v>
      </c>
      <c r="D16" s="53" t="s">
        <v>67</v>
      </c>
      <c r="E16" s="53" t="s">
        <v>125</v>
      </c>
      <c r="F16" s="53" t="s">
        <v>23</v>
      </c>
      <c r="G16" s="53" t="s">
        <v>126</v>
      </c>
      <c r="H16" s="53">
        <v>999</v>
      </c>
      <c r="I16" s="53">
        <v>0</v>
      </c>
      <c r="J16" s="53">
        <v>2E-3</v>
      </c>
      <c r="K16" s="53">
        <v>0</v>
      </c>
      <c r="L16" s="53">
        <v>2E-3</v>
      </c>
      <c r="M16" s="53">
        <v>0</v>
      </c>
      <c r="N16" s="53">
        <v>-2E-3</v>
      </c>
    </row>
  </sheetData>
  <mergeCells count="1">
    <mergeCell ref="K10:N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Q16" sqref="Q16"/>
    </sheetView>
  </sheetViews>
  <sheetFormatPr defaultRowHeight="15"/>
  <cols>
    <col min="1" max="1" width="4.42578125" customWidth="1"/>
    <col min="2" max="2" width="33.5703125" customWidth="1"/>
    <col min="3" max="3" width="20.85546875" bestFit="1" customWidth="1"/>
    <col min="4" max="4" width="16" bestFit="1" customWidth="1"/>
    <col min="5" max="5" width="14.42578125" bestFit="1" customWidth="1"/>
    <col min="6" max="6" width="19.28515625" bestFit="1" customWidth="1"/>
    <col min="7" max="7" width="16" bestFit="1" customWidth="1"/>
    <col min="8" max="8" width="18.5703125" bestFit="1" customWidth="1"/>
    <col min="9" max="9" width="16.140625" customWidth="1"/>
    <col min="10" max="10" width="16.5703125" customWidth="1"/>
    <col min="11" max="16" width="5.5703125" customWidth="1"/>
    <col min="17" max="17" width="5.140625" customWidth="1"/>
    <col min="18" max="26" width="5.5703125" customWidth="1"/>
    <col min="27" max="27" width="12.140625" bestFit="1" customWidth="1"/>
    <col min="28" max="28" width="19" bestFit="1" customWidth="1"/>
    <col min="29" max="29" width="18" bestFit="1" customWidth="1"/>
    <col min="30" max="30" width="20" bestFit="1" customWidth="1"/>
    <col min="31" max="31" width="12.7109375" bestFit="1" customWidth="1"/>
    <col min="32" max="32" width="4.5703125" customWidth="1"/>
    <col min="33" max="33" width="7.7109375" customWidth="1"/>
  </cols>
  <sheetData>
    <row r="1" spans="1:26">
      <c r="A1" t="s">
        <v>0</v>
      </c>
    </row>
    <row r="8" spans="1:26" s="12" customFormat="1">
      <c r="B8" s="26" t="s">
        <v>11</v>
      </c>
    </row>
    <row r="10" spans="1:26">
      <c r="B10" s="4"/>
      <c r="C10" s="4"/>
      <c r="D10" s="4"/>
      <c r="E10" s="4"/>
      <c r="F10" s="4"/>
      <c r="G10" s="4"/>
      <c r="H10" s="4"/>
      <c r="I10" s="5">
        <v>43525</v>
      </c>
      <c r="J10" s="4"/>
    </row>
    <row r="11" spans="1:26">
      <c r="B11" s="4" t="s">
        <v>13</v>
      </c>
      <c r="C11" s="4" t="s">
        <v>14</v>
      </c>
      <c r="D11" s="4" t="s">
        <v>15</v>
      </c>
      <c r="E11" s="4" t="s">
        <v>16</v>
      </c>
      <c r="F11" s="4" t="s">
        <v>3</v>
      </c>
      <c r="G11" s="4" t="s">
        <v>17</v>
      </c>
      <c r="H11" s="4" t="s">
        <v>18</v>
      </c>
      <c r="I11" s="4" t="s">
        <v>19</v>
      </c>
      <c r="J11" s="4" t="s">
        <v>20</v>
      </c>
    </row>
    <row r="12" spans="1:26">
      <c r="B12" s="6" t="s">
        <v>10</v>
      </c>
      <c r="C12" s="6" t="s">
        <v>21</v>
      </c>
      <c r="D12" s="6" t="s">
        <v>22</v>
      </c>
      <c r="E12" s="6" t="s">
        <v>11</v>
      </c>
      <c r="F12" s="6" t="s">
        <v>23</v>
      </c>
      <c r="G12" s="6" t="s">
        <v>12</v>
      </c>
      <c r="H12" s="6">
        <v>2</v>
      </c>
      <c r="I12" s="6">
        <v>100</v>
      </c>
      <c r="J12" s="6">
        <v>3318.87</v>
      </c>
      <c r="Z12" s="1"/>
    </row>
    <row r="13" spans="1:26">
      <c r="I13" s="1"/>
      <c r="Z13" s="1"/>
    </row>
    <row r="14" spans="1:26">
      <c r="B14" s="8" t="s">
        <v>24</v>
      </c>
      <c r="I14" s="1"/>
    </row>
    <row r="15" spans="1:26">
      <c r="I15" s="1"/>
    </row>
    <row r="16" spans="1:26">
      <c r="B16" s="2" t="s">
        <v>1</v>
      </c>
      <c r="C16" s="2" t="s">
        <v>2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1"/>
    </row>
    <row r="17" spans="2:9">
      <c r="B17" s="3">
        <v>43525</v>
      </c>
      <c r="C17" s="2" t="s">
        <v>11</v>
      </c>
      <c r="D17" s="2" t="s">
        <v>12</v>
      </c>
      <c r="E17" s="2">
        <v>100</v>
      </c>
      <c r="F17" s="2">
        <v>3318.87</v>
      </c>
      <c r="G17" s="2">
        <v>100</v>
      </c>
      <c r="H17" s="2">
        <v>3318.87</v>
      </c>
      <c r="I17" s="1"/>
    </row>
    <row r="18" spans="2:9">
      <c r="B18" s="3">
        <v>43497</v>
      </c>
      <c r="C18" s="2" t="s">
        <v>11</v>
      </c>
      <c r="D18" s="2" t="s">
        <v>12</v>
      </c>
      <c r="E18" s="2">
        <v>100</v>
      </c>
      <c r="F18" s="2">
        <v>3318.87</v>
      </c>
      <c r="G18" s="2">
        <v>100</v>
      </c>
      <c r="H18" s="2">
        <v>3318.87</v>
      </c>
      <c r="I18" s="1"/>
    </row>
    <row r="19" spans="2:9">
      <c r="B19" s="3">
        <v>43466</v>
      </c>
      <c r="C19" s="2" t="s">
        <v>11</v>
      </c>
      <c r="D19" s="2" t="s">
        <v>12</v>
      </c>
      <c r="E19" s="2">
        <v>0</v>
      </c>
      <c r="F19" s="2">
        <v>0</v>
      </c>
      <c r="G19" s="2">
        <v>100</v>
      </c>
      <c r="H19" s="2">
        <v>3318.87</v>
      </c>
      <c r="I19" s="1"/>
    </row>
    <row r="20" spans="2:9">
      <c r="B20" s="3">
        <v>43435</v>
      </c>
      <c r="C20" s="2" t="s">
        <v>11</v>
      </c>
      <c r="D20" s="2" t="s">
        <v>12</v>
      </c>
      <c r="E20" s="2">
        <v>0</v>
      </c>
      <c r="F20" s="2">
        <v>0</v>
      </c>
      <c r="G20" s="2">
        <v>0</v>
      </c>
      <c r="H20" s="2">
        <v>0</v>
      </c>
    </row>
    <row r="21" spans="2:9">
      <c r="B21" s="10"/>
      <c r="C21" s="11"/>
      <c r="D21" s="11"/>
      <c r="E21" s="11"/>
      <c r="F21" s="11"/>
      <c r="G21" s="11"/>
      <c r="H21" s="11"/>
    </row>
    <row r="22" spans="2:9">
      <c r="B22" s="10"/>
      <c r="C22" s="11"/>
      <c r="D22" s="11"/>
      <c r="E22" s="11"/>
      <c r="F22" s="11"/>
      <c r="G22" s="11"/>
      <c r="H22" s="11"/>
    </row>
    <row r="23" spans="2:9">
      <c r="B23" s="10"/>
      <c r="C23" s="11"/>
      <c r="D23" s="11"/>
      <c r="E23" s="11"/>
      <c r="F23" s="11"/>
      <c r="G23" s="11"/>
      <c r="H23" s="11"/>
    </row>
    <row r="24" spans="2:9">
      <c r="B24" s="10"/>
      <c r="C24" s="11"/>
      <c r="D24" s="11"/>
      <c r="E24" s="11"/>
      <c r="F24" s="11"/>
      <c r="G24" s="11"/>
      <c r="H24" s="11"/>
    </row>
    <row r="25" spans="2:9">
      <c r="B25" s="10"/>
      <c r="C25" s="11"/>
      <c r="D25" s="11"/>
      <c r="E25" s="11"/>
      <c r="F25" s="11"/>
      <c r="G25" s="11"/>
      <c r="H25" s="11"/>
    </row>
    <row r="26" spans="2:9">
      <c r="B26" s="10"/>
      <c r="C26" s="11"/>
      <c r="D26" s="11"/>
      <c r="E26" s="11"/>
      <c r="F26" s="11"/>
      <c r="G26" s="11"/>
      <c r="H26" s="11"/>
    </row>
    <row r="27" spans="2:9">
      <c r="B27" s="10"/>
      <c r="C27" s="11"/>
      <c r="D27" s="11"/>
      <c r="E27" s="11"/>
      <c r="F27" s="11"/>
      <c r="G27" s="11"/>
      <c r="H27" s="11"/>
    </row>
    <row r="28" spans="2:9">
      <c r="B28" s="10"/>
      <c r="C28" s="11"/>
      <c r="D28" s="11"/>
      <c r="E28" s="11"/>
      <c r="F28" s="11"/>
      <c r="G28" s="11"/>
      <c r="H28" s="11"/>
    </row>
    <row r="29" spans="2:9">
      <c r="B29" s="10"/>
      <c r="C29" s="11"/>
      <c r="D29" s="11"/>
      <c r="E29" s="11"/>
      <c r="F29" s="11"/>
      <c r="G29" s="11"/>
      <c r="H29" s="11"/>
    </row>
    <row r="31" spans="2:9" s="12" customFormat="1">
      <c r="B31" s="26" t="s">
        <v>34</v>
      </c>
    </row>
    <row r="33" spans="2:10">
      <c r="B33" s="4"/>
      <c r="C33" s="4"/>
      <c r="D33" s="4"/>
      <c r="E33" s="4"/>
      <c r="F33" s="4"/>
      <c r="G33" s="4"/>
      <c r="H33" s="4"/>
      <c r="I33" s="5">
        <v>43525</v>
      </c>
      <c r="J33" s="4"/>
    </row>
    <row r="34" spans="2:10">
      <c r="B34" s="4" t="s">
        <v>13</v>
      </c>
      <c r="C34" s="4" t="s">
        <v>14</v>
      </c>
      <c r="D34" s="4" t="s">
        <v>15</v>
      </c>
      <c r="E34" s="4" t="s">
        <v>16</v>
      </c>
      <c r="F34" s="4" t="s">
        <v>3</v>
      </c>
      <c r="G34" s="4" t="s">
        <v>17</v>
      </c>
      <c r="H34" s="4" t="s">
        <v>18</v>
      </c>
      <c r="I34" s="4" t="s">
        <v>19</v>
      </c>
      <c r="J34" s="4" t="s">
        <v>20</v>
      </c>
    </row>
    <row r="35" spans="2:10">
      <c r="B35" s="6" t="s">
        <v>32</v>
      </c>
      <c r="C35" s="6" t="s">
        <v>33</v>
      </c>
      <c r="D35" s="6" t="s">
        <v>29</v>
      </c>
      <c r="E35" s="6" t="s">
        <v>34</v>
      </c>
      <c r="F35" s="6" t="s">
        <v>23</v>
      </c>
      <c r="G35" s="6" t="s">
        <v>35</v>
      </c>
      <c r="H35" s="6">
        <v>1</v>
      </c>
      <c r="I35" s="6">
        <v>131</v>
      </c>
      <c r="J35" s="6">
        <v>448.02</v>
      </c>
    </row>
    <row r="37" spans="2:10">
      <c r="B37" s="18" t="s">
        <v>1</v>
      </c>
      <c r="C37" s="18" t="s">
        <v>2</v>
      </c>
      <c r="D37" s="18" t="s">
        <v>4</v>
      </c>
      <c r="E37" s="18" t="s">
        <v>5</v>
      </c>
      <c r="F37" s="18" t="s">
        <v>6</v>
      </c>
      <c r="G37" s="18" t="s">
        <v>7</v>
      </c>
      <c r="H37" s="18" t="s">
        <v>8</v>
      </c>
      <c r="I37" s="18" t="s">
        <v>9</v>
      </c>
    </row>
    <row r="38" spans="2:10">
      <c r="B38" s="3">
        <v>43525</v>
      </c>
      <c r="C38" s="2" t="s">
        <v>34</v>
      </c>
      <c r="D38" s="2" t="s">
        <v>35</v>
      </c>
      <c r="E38" s="2">
        <v>131</v>
      </c>
      <c r="F38" s="2">
        <v>448.02</v>
      </c>
      <c r="G38" s="2">
        <v>131</v>
      </c>
      <c r="H38" s="2">
        <v>448.02</v>
      </c>
      <c r="I38" s="9">
        <v>43528.544317129628</v>
      </c>
    </row>
    <row r="39" spans="2:10">
      <c r="B39" s="3">
        <v>43497</v>
      </c>
      <c r="C39" s="2" t="s">
        <v>34</v>
      </c>
      <c r="D39" s="2" t="s">
        <v>35</v>
      </c>
      <c r="E39" s="2">
        <v>0</v>
      </c>
      <c r="F39" s="2">
        <v>0</v>
      </c>
      <c r="G39" s="2">
        <v>131</v>
      </c>
      <c r="H39" s="2">
        <v>448.02</v>
      </c>
      <c r="I39" s="9">
        <v>43517.371215277781</v>
      </c>
    </row>
    <row r="40" spans="2:10">
      <c r="B40" s="3">
        <v>43466</v>
      </c>
      <c r="C40" s="2" t="s">
        <v>34</v>
      </c>
      <c r="D40" s="2" t="s">
        <v>35</v>
      </c>
      <c r="E40" s="2">
        <v>0</v>
      </c>
      <c r="F40" s="2">
        <v>0</v>
      </c>
      <c r="G40" s="2">
        <v>0</v>
      </c>
      <c r="H40" s="2">
        <v>0</v>
      </c>
      <c r="I40" s="9">
        <v>43490.378148148149</v>
      </c>
    </row>
    <row r="42" spans="2:10" s="13" customFormat="1">
      <c r="B42" s="25" t="s">
        <v>30</v>
      </c>
    </row>
    <row r="44" spans="2:10">
      <c r="B44" s="4"/>
      <c r="C44" s="4"/>
      <c r="D44" s="4"/>
      <c r="E44" s="4"/>
      <c r="F44" s="4"/>
      <c r="G44" s="4"/>
      <c r="H44" s="4"/>
      <c r="I44" s="5">
        <v>43525</v>
      </c>
      <c r="J44" s="4"/>
    </row>
    <row r="45" spans="2:10">
      <c r="B45" s="4" t="s">
        <v>13</v>
      </c>
      <c r="C45" s="4" t="s">
        <v>14</v>
      </c>
      <c r="D45" s="4" t="s">
        <v>15</v>
      </c>
      <c r="E45" s="4" t="s">
        <v>16</v>
      </c>
      <c r="F45" s="4" t="s">
        <v>3</v>
      </c>
      <c r="G45" s="4" t="s">
        <v>17</v>
      </c>
      <c r="H45" s="4" t="s">
        <v>18</v>
      </c>
      <c r="I45" s="4" t="s">
        <v>19</v>
      </c>
      <c r="J45" s="4" t="s">
        <v>20</v>
      </c>
    </row>
    <row r="46" spans="2:10">
      <c r="B46" s="2" t="s">
        <v>27</v>
      </c>
      <c r="C46" s="2" t="s">
        <v>28</v>
      </c>
      <c r="D46" s="2" t="s">
        <v>29</v>
      </c>
      <c r="E46" s="2" t="s">
        <v>30</v>
      </c>
      <c r="F46" s="2" t="s">
        <v>23</v>
      </c>
      <c r="G46" s="2" t="s">
        <v>31</v>
      </c>
      <c r="H46" s="20">
        <v>17</v>
      </c>
      <c r="I46" s="2">
        <v>0</v>
      </c>
      <c r="J46" s="2">
        <v>0.28000000000000003</v>
      </c>
    </row>
    <row r="47" spans="2:10">
      <c r="B47" s="2" t="s">
        <v>27</v>
      </c>
      <c r="C47" s="2" t="s">
        <v>28</v>
      </c>
      <c r="D47" s="2" t="s">
        <v>29</v>
      </c>
      <c r="E47" s="2" t="s">
        <v>30</v>
      </c>
      <c r="F47" s="2" t="s">
        <v>23</v>
      </c>
      <c r="G47" s="2" t="s">
        <v>31</v>
      </c>
      <c r="H47" s="36">
        <v>15</v>
      </c>
      <c r="I47" s="2">
        <v>4000</v>
      </c>
      <c r="J47" s="2">
        <v>130.19999999999999</v>
      </c>
    </row>
    <row r="48" spans="2:10">
      <c r="B48" s="2" t="s">
        <v>27</v>
      </c>
      <c r="C48" s="2" t="s">
        <v>28</v>
      </c>
      <c r="D48" s="2" t="s">
        <v>29</v>
      </c>
      <c r="E48" s="2" t="s">
        <v>30</v>
      </c>
      <c r="F48" s="2" t="s">
        <v>23</v>
      </c>
      <c r="G48" s="2" t="s">
        <v>31</v>
      </c>
      <c r="H48" s="28">
        <v>12</v>
      </c>
      <c r="I48" s="2">
        <v>4000</v>
      </c>
      <c r="J48" s="2">
        <v>130.12</v>
      </c>
    </row>
    <row r="49" spans="1:10">
      <c r="B49" s="2" t="s">
        <v>27</v>
      </c>
      <c r="C49" s="2" t="s">
        <v>28</v>
      </c>
      <c r="D49" s="2" t="s">
        <v>29</v>
      </c>
      <c r="E49" s="2" t="s">
        <v>30</v>
      </c>
      <c r="F49" s="2" t="s">
        <v>23</v>
      </c>
      <c r="G49" s="2" t="s">
        <v>31</v>
      </c>
      <c r="H49" s="23">
        <v>9</v>
      </c>
      <c r="I49" s="2">
        <v>4000</v>
      </c>
      <c r="J49" s="2">
        <v>130.12</v>
      </c>
    </row>
    <row r="50" spans="1:10">
      <c r="B50" s="2" t="s">
        <v>27</v>
      </c>
      <c r="C50" s="2" t="s">
        <v>28</v>
      </c>
      <c r="D50" s="2" t="s">
        <v>29</v>
      </c>
      <c r="E50" s="2" t="s">
        <v>30</v>
      </c>
      <c r="F50" s="2" t="s">
        <v>23</v>
      </c>
      <c r="G50" s="2" t="s">
        <v>31</v>
      </c>
      <c r="H50" s="16">
        <v>5</v>
      </c>
      <c r="I50" s="2">
        <v>4000</v>
      </c>
      <c r="J50" s="2">
        <v>130.08000000000001</v>
      </c>
    </row>
    <row r="52" spans="1:10">
      <c r="B52" s="18" t="s">
        <v>1</v>
      </c>
      <c r="C52" s="18" t="s">
        <v>2</v>
      </c>
      <c r="D52" s="18" t="s">
        <v>4</v>
      </c>
      <c r="E52" s="18" t="s">
        <v>5</v>
      </c>
      <c r="F52" s="18" t="s">
        <v>6</v>
      </c>
      <c r="G52" s="18" t="s">
        <v>7</v>
      </c>
      <c r="H52" s="18" t="s">
        <v>8</v>
      </c>
      <c r="I52" s="18" t="s">
        <v>9</v>
      </c>
    </row>
    <row r="53" spans="1:10">
      <c r="B53" s="15">
        <v>43525</v>
      </c>
      <c r="C53" s="16" t="s">
        <v>30</v>
      </c>
      <c r="D53" s="16" t="s">
        <v>31</v>
      </c>
      <c r="E53" s="16">
        <v>16000</v>
      </c>
      <c r="F53" s="16">
        <v>520.79999999999995</v>
      </c>
      <c r="G53" s="16">
        <v>16000</v>
      </c>
      <c r="H53" s="16">
        <v>520.79999999999995</v>
      </c>
      <c r="I53" s="17">
        <v>43528.544317129628</v>
      </c>
    </row>
    <row r="54" spans="1:10">
      <c r="A54" s="33">
        <v>1</v>
      </c>
      <c r="B54" s="15">
        <v>43497</v>
      </c>
      <c r="C54" s="16" t="s">
        <v>30</v>
      </c>
      <c r="D54" s="16" t="s">
        <v>31</v>
      </c>
      <c r="E54" s="16">
        <v>16000</v>
      </c>
      <c r="F54" s="16">
        <v>520.79999999999995</v>
      </c>
      <c r="G54" s="16">
        <v>16000</v>
      </c>
      <c r="H54" s="16">
        <v>520.79999999999995</v>
      </c>
      <c r="I54" s="17">
        <v>43500.505682870367</v>
      </c>
    </row>
    <row r="55" spans="1:10">
      <c r="A55" s="33">
        <v>2</v>
      </c>
      <c r="B55" s="15">
        <v>43466</v>
      </c>
      <c r="C55" s="16" t="s">
        <v>30</v>
      </c>
      <c r="D55" s="16" t="s">
        <v>31</v>
      </c>
      <c r="E55" s="16">
        <v>16000</v>
      </c>
      <c r="F55" s="16">
        <v>520.79999999999995</v>
      </c>
      <c r="G55" s="16">
        <v>16000</v>
      </c>
      <c r="H55" s="16">
        <v>520.79999999999995</v>
      </c>
      <c r="I55" s="17">
        <v>43468.484166666669</v>
      </c>
    </row>
    <row r="56" spans="1:10">
      <c r="A56" s="33">
        <v>3</v>
      </c>
      <c r="B56" s="15">
        <v>43435</v>
      </c>
      <c r="C56" s="16" t="s">
        <v>30</v>
      </c>
      <c r="D56" s="16" t="s">
        <v>31</v>
      </c>
      <c r="E56" s="16">
        <v>16000</v>
      </c>
      <c r="F56" s="16">
        <v>520.79999999999995</v>
      </c>
      <c r="G56" s="16">
        <v>16000</v>
      </c>
      <c r="H56" s="16">
        <v>520.79999999999995</v>
      </c>
      <c r="I56" s="17">
        <v>43438.531238425923</v>
      </c>
    </row>
    <row r="57" spans="1:10">
      <c r="A57" s="33">
        <v>4</v>
      </c>
      <c r="B57" s="15">
        <v>43405</v>
      </c>
      <c r="C57" s="16" t="s">
        <v>30</v>
      </c>
      <c r="D57" s="16" t="s">
        <v>31</v>
      </c>
      <c r="E57" s="16">
        <v>16000</v>
      </c>
      <c r="F57" s="16">
        <v>520.79999999999995</v>
      </c>
      <c r="G57" s="16">
        <v>16000</v>
      </c>
      <c r="H57" s="16">
        <v>520.79999999999995</v>
      </c>
      <c r="I57" s="17">
        <v>43409.705613425926</v>
      </c>
    </row>
    <row r="58" spans="1:10">
      <c r="A58" s="33">
        <v>5</v>
      </c>
      <c r="B58" s="15">
        <v>43374</v>
      </c>
      <c r="C58" s="16" t="s">
        <v>30</v>
      </c>
      <c r="D58" s="16" t="s">
        <v>31</v>
      </c>
      <c r="E58" s="16">
        <v>12000</v>
      </c>
      <c r="F58" s="16">
        <v>390.72</v>
      </c>
      <c r="G58" s="16">
        <v>16000</v>
      </c>
      <c r="H58" s="16">
        <v>520.79999999999995</v>
      </c>
      <c r="I58" s="17">
        <v>43375.508067129631</v>
      </c>
    </row>
    <row r="59" spans="1:10">
      <c r="A59" s="31">
        <v>6</v>
      </c>
      <c r="B59" s="22">
        <v>43344</v>
      </c>
      <c r="C59" s="23" t="s">
        <v>30</v>
      </c>
      <c r="D59" s="23" t="s">
        <v>31</v>
      </c>
      <c r="E59" s="23">
        <v>16000</v>
      </c>
      <c r="F59" s="23">
        <v>520.96</v>
      </c>
      <c r="G59" s="23">
        <v>12000</v>
      </c>
      <c r="H59" s="23">
        <v>390.72</v>
      </c>
      <c r="I59" s="24">
        <v>43346.5778587963</v>
      </c>
    </row>
    <row r="60" spans="1:10">
      <c r="A60" s="31">
        <v>7</v>
      </c>
      <c r="B60" s="22">
        <v>43313</v>
      </c>
      <c r="C60" s="23" t="s">
        <v>30</v>
      </c>
      <c r="D60" s="23" t="s">
        <v>31</v>
      </c>
      <c r="E60" s="23">
        <v>16000</v>
      </c>
      <c r="F60" s="23">
        <v>520.96</v>
      </c>
      <c r="G60" s="23">
        <v>16000</v>
      </c>
      <c r="H60" s="23">
        <v>520.96</v>
      </c>
      <c r="I60" s="24">
        <v>43314.544849537036</v>
      </c>
    </row>
    <row r="61" spans="1:10">
      <c r="A61" s="31">
        <v>8</v>
      </c>
      <c r="B61" s="22">
        <v>43282</v>
      </c>
      <c r="C61" s="23" t="s">
        <v>30</v>
      </c>
      <c r="D61" s="23" t="s">
        <v>31</v>
      </c>
      <c r="E61" s="23">
        <v>16000</v>
      </c>
      <c r="F61" s="23">
        <v>520.96</v>
      </c>
      <c r="G61" s="23">
        <v>16000</v>
      </c>
      <c r="H61" s="23">
        <v>520.96</v>
      </c>
      <c r="I61" s="24">
        <v>43284.589062500003</v>
      </c>
    </row>
    <row r="62" spans="1:10">
      <c r="A62" s="31">
        <v>9</v>
      </c>
      <c r="B62" s="22">
        <v>43252</v>
      </c>
      <c r="C62" s="23" t="s">
        <v>30</v>
      </c>
      <c r="D62" s="23" t="s">
        <v>31</v>
      </c>
      <c r="E62" s="23">
        <v>12000</v>
      </c>
      <c r="F62" s="23">
        <v>390.84</v>
      </c>
      <c r="G62" s="23">
        <v>16000</v>
      </c>
      <c r="H62" s="23">
        <v>520.96</v>
      </c>
      <c r="I62" s="24">
        <v>43255.644502314812</v>
      </c>
    </row>
    <row r="63" spans="1:10">
      <c r="A63" s="30">
        <v>10</v>
      </c>
      <c r="B63" s="27">
        <v>43221</v>
      </c>
      <c r="C63" s="28" t="s">
        <v>30</v>
      </c>
      <c r="D63" s="28" t="s">
        <v>31</v>
      </c>
      <c r="E63" s="28">
        <v>12000</v>
      </c>
      <c r="F63" s="28">
        <v>390.84</v>
      </c>
      <c r="G63" s="28">
        <v>12000</v>
      </c>
      <c r="H63" s="28">
        <v>390.84</v>
      </c>
      <c r="I63" s="29">
        <v>43223.548333333332</v>
      </c>
    </row>
    <row r="64" spans="1:10">
      <c r="A64" s="30">
        <v>11</v>
      </c>
      <c r="B64" s="27">
        <v>43191</v>
      </c>
      <c r="C64" s="28" t="s">
        <v>30</v>
      </c>
      <c r="D64" s="28" t="s">
        <v>31</v>
      </c>
      <c r="E64" s="28">
        <v>12000</v>
      </c>
      <c r="F64" s="28">
        <v>390.84</v>
      </c>
      <c r="G64" s="28">
        <v>12000</v>
      </c>
      <c r="H64" s="28">
        <v>390.84</v>
      </c>
      <c r="I64" s="29">
        <v>43193.519317129627</v>
      </c>
    </row>
    <row r="65" spans="1:10">
      <c r="A65" s="30">
        <v>12</v>
      </c>
      <c r="B65" s="27">
        <v>43160</v>
      </c>
      <c r="C65" s="28" t="s">
        <v>30</v>
      </c>
      <c r="D65" s="28" t="s">
        <v>31</v>
      </c>
      <c r="E65" s="28">
        <v>8000</v>
      </c>
      <c r="F65" s="28">
        <v>260.72000000000003</v>
      </c>
      <c r="G65" s="28">
        <v>12000</v>
      </c>
      <c r="H65" s="28">
        <v>390.84</v>
      </c>
      <c r="I65" s="29">
        <v>43161.75885416667</v>
      </c>
    </row>
    <row r="66" spans="1:10">
      <c r="A66" s="34">
        <v>13</v>
      </c>
      <c r="B66" s="35">
        <v>43132</v>
      </c>
      <c r="C66" s="36" t="s">
        <v>30</v>
      </c>
      <c r="D66" s="36" t="s">
        <v>31</v>
      </c>
      <c r="E66" s="36">
        <v>8000</v>
      </c>
      <c r="F66" s="36">
        <v>260.72000000000003</v>
      </c>
      <c r="G66" s="36">
        <v>8000</v>
      </c>
      <c r="H66" s="36">
        <v>260.72000000000003</v>
      </c>
      <c r="I66" s="37">
        <v>43136.650034722225</v>
      </c>
    </row>
    <row r="67" spans="1:10">
      <c r="A67" s="34">
        <v>14</v>
      </c>
      <c r="B67" s="35">
        <v>43101</v>
      </c>
      <c r="C67" s="36" t="s">
        <v>30</v>
      </c>
      <c r="D67" s="36" t="s">
        <v>31</v>
      </c>
      <c r="E67" s="36">
        <v>8000</v>
      </c>
      <c r="F67" s="36">
        <v>260.72000000000003</v>
      </c>
      <c r="G67" s="36">
        <v>8000</v>
      </c>
      <c r="H67" s="36">
        <v>260.72000000000003</v>
      </c>
      <c r="I67" s="37">
        <v>43105.515393518515</v>
      </c>
    </row>
    <row r="68" spans="1:10">
      <c r="A68" s="34">
        <v>15</v>
      </c>
      <c r="B68" s="35">
        <v>43070</v>
      </c>
      <c r="C68" s="36" t="s">
        <v>30</v>
      </c>
      <c r="D68" s="36" t="s">
        <v>31</v>
      </c>
      <c r="E68" s="36">
        <v>4000</v>
      </c>
      <c r="F68" s="36">
        <v>130.52000000000001</v>
      </c>
      <c r="G68" s="36">
        <v>8000</v>
      </c>
      <c r="H68" s="36">
        <v>260.72000000000003</v>
      </c>
      <c r="I68" s="37">
        <v>43073.525312500002</v>
      </c>
    </row>
    <row r="69" spans="1:10">
      <c r="A69" s="32">
        <v>16</v>
      </c>
      <c r="B69" s="19">
        <v>43040</v>
      </c>
      <c r="C69" s="20" t="s">
        <v>30</v>
      </c>
      <c r="D69" s="20" t="s">
        <v>31</v>
      </c>
      <c r="E69" s="20">
        <v>4000</v>
      </c>
      <c r="F69" s="20">
        <v>130.52000000000001</v>
      </c>
      <c r="G69" s="20">
        <v>4000</v>
      </c>
      <c r="H69" s="20">
        <v>130.52000000000001</v>
      </c>
      <c r="I69" s="21">
        <v>43042.550682870373</v>
      </c>
    </row>
    <row r="70" spans="1:10">
      <c r="A70" s="32">
        <v>17</v>
      </c>
      <c r="B70" s="19">
        <v>43009</v>
      </c>
      <c r="C70" s="20" t="s">
        <v>30</v>
      </c>
      <c r="D70" s="20" t="s">
        <v>31</v>
      </c>
      <c r="E70" s="20">
        <v>4000</v>
      </c>
      <c r="F70" s="20">
        <v>130.63999999999999</v>
      </c>
      <c r="G70" s="20">
        <v>4000</v>
      </c>
      <c r="H70" s="20">
        <v>130.52000000000001</v>
      </c>
      <c r="I70" s="21">
        <v>43011.508923611109</v>
      </c>
    </row>
    <row r="73" spans="1:10" s="13" customFormat="1" hidden="1">
      <c r="B73" s="25" t="s">
        <v>11</v>
      </c>
    </row>
    <row r="74" spans="1:10" hidden="1"/>
    <row r="75" spans="1:10" hidden="1">
      <c r="B75" s="4"/>
      <c r="C75" s="4"/>
      <c r="D75" s="4"/>
      <c r="E75" s="4"/>
      <c r="F75" s="4"/>
      <c r="G75" s="4"/>
      <c r="H75" s="4"/>
      <c r="I75" s="5">
        <v>43525</v>
      </c>
      <c r="J75" s="4"/>
    </row>
    <row r="76" spans="1:10" hidden="1">
      <c r="B76" s="4" t="s">
        <v>13</v>
      </c>
      <c r="C76" s="4" t="s">
        <v>14</v>
      </c>
      <c r="D76" s="4" t="s">
        <v>15</v>
      </c>
      <c r="E76" s="4" t="s">
        <v>16</v>
      </c>
      <c r="F76" s="4" t="s">
        <v>3</v>
      </c>
      <c r="G76" s="4" t="s">
        <v>17</v>
      </c>
      <c r="H76" s="4" t="s">
        <v>18</v>
      </c>
      <c r="I76" s="4" t="s">
        <v>19</v>
      </c>
      <c r="J76" s="4" t="s">
        <v>20</v>
      </c>
    </row>
    <row r="77" spans="1:10" hidden="1">
      <c r="B77" s="2" t="s">
        <v>10</v>
      </c>
      <c r="C77" s="2" t="s">
        <v>21</v>
      </c>
      <c r="D77" s="2" t="s">
        <v>22</v>
      </c>
      <c r="E77" s="2" t="s">
        <v>11</v>
      </c>
      <c r="F77" s="2" t="s">
        <v>23</v>
      </c>
      <c r="G77" s="2" t="s">
        <v>25</v>
      </c>
      <c r="H77" s="7">
        <v>3</v>
      </c>
      <c r="I77" s="2">
        <v>7800</v>
      </c>
      <c r="J77" s="2">
        <v>186554.87</v>
      </c>
    </row>
    <row r="78" spans="1:10" hidden="1">
      <c r="B78" s="2" t="s">
        <v>10</v>
      </c>
      <c r="C78" s="2" t="s">
        <v>21</v>
      </c>
      <c r="D78" s="2" t="s">
        <v>22</v>
      </c>
      <c r="E78" s="2" t="s">
        <v>11</v>
      </c>
      <c r="F78" s="2" t="s">
        <v>23</v>
      </c>
      <c r="G78" s="2" t="s">
        <v>25</v>
      </c>
      <c r="H78" s="7">
        <v>2</v>
      </c>
      <c r="I78" s="2">
        <v>650</v>
      </c>
      <c r="J78" s="2">
        <v>16710.060000000001</v>
      </c>
    </row>
    <row r="79" spans="1:10" hidden="1">
      <c r="B79" s="2" t="s">
        <v>10</v>
      </c>
      <c r="C79" s="2" t="s">
        <v>21</v>
      </c>
      <c r="D79" s="2" t="s">
        <v>22</v>
      </c>
      <c r="E79" s="2" t="s">
        <v>11</v>
      </c>
      <c r="F79" s="2" t="s">
        <v>23</v>
      </c>
      <c r="G79" s="2" t="s">
        <v>25</v>
      </c>
      <c r="H79" s="7">
        <v>1</v>
      </c>
      <c r="I79" s="2">
        <v>27000</v>
      </c>
      <c r="J79" s="2">
        <v>649486.07999999996</v>
      </c>
    </row>
    <row r="80" spans="1:10" hidden="1">
      <c r="B80" s="2" t="s">
        <v>10</v>
      </c>
      <c r="C80" s="2" t="s">
        <v>21</v>
      </c>
      <c r="D80" s="2" t="s">
        <v>22</v>
      </c>
      <c r="E80" s="2" t="s">
        <v>11</v>
      </c>
      <c r="F80" s="2" t="s">
        <v>23</v>
      </c>
      <c r="G80" s="2" t="s">
        <v>25</v>
      </c>
      <c r="H80" s="2">
        <v>0</v>
      </c>
      <c r="I80" s="2">
        <v>3400</v>
      </c>
      <c r="J80" s="2">
        <v>81787.22</v>
      </c>
    </row>
    <row r="81" spans="2:10" hidden="1"/>
    <row r="82" spans="2:10" hidden="1">
      <c r="B82" s="18" t="s">
        <v>1</v>
      </c>
      <c r="C82" s="18" t="s">
        <v>2</v>
      </c>
      <c r="D82" s="18" t="s">
        <v>4</v>
      </c>
      <c r="E82" s="18" t="s">
        <v>5</v>
      </c>
      <c r="F82" s="18" t="s">
        <v>6</v>
      </c>
      <c r="G82" s="18" t="s">
        <v>7</v>
      </c>
      <c r="H82" s="18" t="s">
        <v>8</v>
      </c>
      <c r="I82" s="18" t="s">
        <v>9</v>
      </c>
      <c r="J82" s="11"/>
    </row>
    <row r="83" spans="2:10" hidden="1">
      <c r="B83" s="3">
        <v>43525</v>
      </c>
      <c r="C83" s="2" t="s">
        <v>11</v>
      </c>
      <c r="D83" s="2" t="s">
        <v>25</v>
      </c>
      <c r="E83" s="2">
        <v>45450</v>
      </c>
      <c r="F83" s="2">
        <v>1093301.48</v>
      </c>
      <c r="G83" s="2">
        <v>38850</v>
      </c>
      <c r="H83" s="2">
        <v>934538.23</v>
      </c>
      <c r="I83" s="9">
        <v>43528.544317129628</v>
      </c>
      <c r="J83" s="11"/>
    </row>
    <row r="84" spans="2:10" hidden="1">
      <c r="B84" s="3">
        <v>43497</v>
      </c>
      <c r="C84" s="2" t="s">
        <v>11</v>
      </c>
      <c r="D84" s="2" t="s">
        <v>25</v>
      </c>
      <c r="E84" s="2">
        <v>18450</v>
      </c>
      <c r="F84" s="2">
        <v>443815.45</v>
      </c>
      <c r="G84" s="2">
        <v>45450</v>
      </c>
      <c r="H84" s="2">
        <v>1093301.48</v>
      </c>
      <c r="I84" s="9">
        <v>43500.505682870367</v>
      </c>
      <c r="J84" s="11"/>
    </row>
    <row r="85" spans="2:10" hidden="1">
      <c r="B85" s="3">
        <v>43466</v>
      </c>
      <c r="C85" s="2" t="s">
        <v>11</v>
      </c>
      <c r="D85" s="2" t="s">
        <v>25</v>
      </c>
      <c r="E85" s="2">
        <v>17800</v>
      </c>
      <c r="F85" s="2">
        <v>427105.43</v>
      </c>
      <c r="G85" s="2">
        <v>18450</v>
      </c>
      <c r="H85" s="2">
        <v>443815.45</v>
      </c>
      <c r="I85" s="9">
        <v>43468.484166666669</v>
      </c>
      <c r="J85" s="11"/>
    </row>
    <row r="86" spans="2:10" hidden="1">
      <c r="B86" s="3">
        <v>43435</v>
      </c>
      <c r="C86" s="2" t="s">
        <v>11</v>
      </c>
      <c r="D86" s="2" t="s">
        <v>25</v>
      </c>
      <c r="E86" s="2">
        <v>0</v>
      </c>
      <c r="F86" s="2">
        <v>0</v>
      </c>
      <c r="G86" s="2">
        <v>17800</v>
      </c>
      <c r="H86" s="2">
        <v>427105.43</v>
      </c>
      <c r="I86" s="9">
        <v>43456.356030092589</v>
      </c>
    </row>
    <row r="88" spans="2:10" s="13" customFormat="1">
      <c r="B88" s="25" t="s">
        <v>11</v>
      </c>
    </row>
    <row r="90" spans="2:10">
      <c r="B90" s="4"/>
      <c r="C90" s="4"/>
      <c r="D90" s="4"/>
      <c r="E90" s="4"/>
      <c r="F90" s="4"/>
      <c r="G90" s="4"/>
      <c r="H90" s="4"/>
      <c r="I90" s="5">
        <v>43525</v>
      </c>
      <c r="J90" s="4"/>
    </row>
    <row r="91" spans="2:10">
      <c r="B91" s="4" t="s">
        <v>13</v>
      </c>
      <c r="C91" s="4" t="s">
        <v>14</v>
      </c>
      <c r="D91" s="4" t="s">
        <v>15</v>
      </c>
      <c r="E91" s="4" t="s">
        <v>16</v>
      </c>
      <c r="F91" s="4" t="s">
        <v>3</v>
      </c>
      <c r="G91" s="4" t="s">
        <v>17</v>
      </c>
      <c r="H91" s="4" t="s">
        <v>18</v>
      </c>
      <c r="I91" s="4" t="s">
        <v>19</v>
      </c>
      <c r="J91" s="4" t="s">
        <v>20</v>
      </c>
    </row>
    <row r="92" spans="2:10">
      <c r="B92" s="6" t="s">
        <v>10</v>
      </c>
      <c r="C92" s="6" t="s">
        <v>21</v>
      </c>
      <c r="D92" s="6" t="s">
        <v>22</v>
      </c>
      <c r="E92" s="6" t="s">
        <v>11</v>
      </c>
      <c r="F92" s="6" t="s">
        <v>23</v>
      </c>
      <c r="G92" s="6" t="s">
        <v>26</v>
      </c>
      <c r="H92" s="14">
        <v>1</v>
      </c>
      <c r="I92" s="6">
        <v>50</v>
      </c>
      <c r="J92" s="6">
        <v>1236.6400000000001</v>
      </c>
    </row>
    <row r="94" spans="2:10">
      <c r="B94" s="2" t="s">
        <v>1</v>
      </c>
      <c r="C94" s="2" t="s">
        <v>2</v>
      </c>
      <c r="D94" s="2" t="s">
        <v>4</v>
      </c>
      <c r="E94" s="2" t="s">
        <v>5</v>
      </c>
      <c r="F94" s="2" t="s">
        <v>6</v>
      </c>
      <c r="G94" s="2" t="s">
        <v>7</v>
      </c>
      <c r="H94" s="2" t="s">
        <v>8</v>
      </c>
      <c r="I94" s="2" t="s">
        <v>9</v>
      </c>
    </row>
    <row r="95" spans="2:10">
      <c r="B95" s="3">
        <v>43525</v>
      </c>
      <c r="C95" s="2" t="s">
        <v>11</v>
      </c>
      <c r="D95" s="2" t="s">
        <v>26</v>
      </c>
      <c r="E95" s="2">
        <v>50</v>
      </c>
      <c r="F95" s="2">
        <v>1236.6400000000001</v>
      </c>
      <c r="G95" s="2">
        <v>50</v>
      </c>
      <c r="H95" s="2">
        <v>1236.6400000000001</v>
      </c>
      <c r="I95" s="9">
        <v>43528.544317129628</v>
      </c>
    </row>
    <row r="96" spans="2:10">
      <c r="B96" s="3">
        <v>43497</v>
      </c>
      <c r="C96" s="2" t="s">
        <v>11</v>
      </c>
      <c r="D96" s="2" t="s">
        <v>26</v>
      </c>
      <c r="E96" s="2">
        <v>50</v>
      </c>
      <c r="F96" s="2">
        <v>1236.6400000000001</v>
      </c>
      <c r="G96" s="2">
        <v>50</v>
      </c>
      <c r="H96" s="2">
        <v>1236.6400000000001</v>
      </c>
      <c r="I96" s="9">
        <v>43500.505682870367</v>
      </c>
    </row>
    <row r="97" spans="2:9">
      <c r="B97" s="3">
        <v>43466</v>
      </c>
      <c r="C97" s="2" t="s">
        <v>11</v>
      </c>
      <c r="D97" s="2" t="s">
        <v>26</v>
      </c>
      <c r="E97" s="2">
        <v>0</v>
      </c>
      <c r="F97" s="2">
        <v>0</v>
      </c>
      <c r="G97" s="2">
        <v>50</v>
      </c>
      <c r="H97" s="2">
        <v>1236.6400000000001</v>
      </c>
      <c r="I97" s="9">
        <v>43495.477916666663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Devaluation Rate</vt:lpstr>
      <vt:lpstr>000000_Orig_Month</vt:lpstr>
      <vt:lpstr>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2019-04-10T05:52:53Z</dcterms:created>
  <dcterms:modified xsi:type="dcterms:W3CDTF">2019-12-10T09:15:44Z</dcterms:modified>
</cp:coreProperties>
</file>