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Sheet1!$A$8:$AF$40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P57" i="1" l="1"/>
  <c r="O57" i="1"/>
  <c r="Q56" i="1"/>
  <c r="P56" i="1"/>
  <c r="O56" i="1"/>
  <c r="Q55" i="1"/>
  <c r="P55" i="1"/>
  <c r="O55" i="1"/>
  <c r="M57" i="1"/>
  <c r="L57" i="1"/>
  <c r="N56" i="1"/>
  <c r="M56" i="1"/>
  <c r="L56" i="1"/>
  <c r="M55" i="1"/>
  <c r="N55" i="1"/>
  <c r="L55" i="1"/>
  <c r="Q54" i="1"/>
  <c r="P54" i="1"/>
  <c r="O54" i="1"/>
  <c r="N54" i="1"/>
  <c r="M54" i="1"/>
  <c r="M53" i="1"/>
  <c r="Q51" i="1"/>
  <c r="Q53" i="1"/>
  <c r="P53" i="1"/>
  <c r="O53" i="1"/>
  <c r="N53" i="1"/>
  <c r="N51" i="1" s="1"/>
  <c r="L54" i="1" l="1"/>
</calcChain>
</file>

<file path=xl/sharedStrings.xml><?xml version="1.0" encoding="utf-8"?>
<sst xmlns="http://schemas.openxmlformats.org/spreadsheetml/2006/main" count="381" uniqueCount="62">
  <si>
    <t>[IAS_IMMOBILITY_STOCK]</t>
  </si>
  <si>
    <t>PERIOD_NAME</t>
  </si>
  <si>
    <t>ORGANIZATION_CODE</t>
  </si>
  <si>
    <t>SBU</t>
  </si>
  <si>
    <t>COST_CENTER</t>
  </si>
  <si>
    <t>MAIN_ACC_CODE</t>
  </si>
  <si>
    <t>SUBINVENTORY_CODE</t>
  </si>
  <si>
    <t>JOBNO</t>
  </si>
  <si>
    <t>ITEM_CODE</t>
  </si>
  <si>
    <t>DESCRIPTION</t>
  </si>
  <si>
    <t>ORIGINAL_MONTH</t>
  </si>
  <si>
    <t>ORIGINAL_QTY</t>
  </si>
  <si>
    <t>ORIGINAL_AMOUNT</t>
  </si>
  <si>
    <t>OLD_STOCK_QTY</t>
  </si>
  <si>
    <t>OLD_STOCK_AMOUNT</t>
  </si>
  <si>
    <t>QUANTITY</t>
  </si>
  <si>
    <t>AMOUNT</t>
  </si>
  <si>
    <t>ELAPSED_MONTHS</t>
  </si>
  <si>
    <t>VALUATION_AMT</t>
  </si>
  <si>
    <t>VALUATION_AMT_NET</t>
  </si>
  <si>
    <t>CREATION_DATE</t>
  </si>
  <si>
    <t>CREATED_BY</t>
  </si>
  <si>
    <t>LAST_UPDATE_DATE</t>
  </si>
  <si>
    <t>LAST_UPDATED_BY</t>
  </si>
  <si>
    <t>EPC</t>
  </si>
  <si>
    <t>EPCREP</t>
  </si>
  <si>
    <t>A5A004221010</t>
  </si>
  <si>
    <t>PCB FKU2YC</t>
  </si>
  <si>
    <t>IASS0410</t>
  </si>
  <si>
    <t>RECEIPT_QTY</t>
  </si>
  <si>
    <t>RECEIPT_AMOUNT</t>
  </si>
  <si>
    <t>CURRENT_QTY</t>
  </si>
  <si>
    <t>CURRENT_AMOUNT</t>
  </si>
  <si>
    <t>[IAS_BALANCE]</t>
  </si>
  <si>
    <t>ITEM_TYPE</t>
  </si>
  <si>
    <t>UOM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</si>
  <si>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</si>
  <si>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</si>
  <si>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</si>
  <si>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</si>
  <si>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</si>
  <si>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</si>
  <si>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</si>
  <si>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</si>
  <si>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</si>
  <si>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</si>
  <si>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</si>
  <si>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CURRENT_MOV_AVE_COST</t>
  </si>
  <si>
    <t>LAST_UPDATE_LOGIN</t>
  </si>
  <si>
    <t>PROCESS_NO</t>
  </si>
  <si>
    <t>SEQ</t>
  </si>
  <si>
    <t>STATUS</t>
  </si>
  <si>
    <t>FG</t>
  </si>
  <si>
    <t>PCE</t>
  </si>
  <si>
    <t>IASS0230</t>
  </si>
  <si>
    <t>IASS0070</t>
  </si>
  <si>
    <t>[IAS_BALANCE_HISTORY]</t>
  </si>
  <si>
    <t>THEN OLD STOCK QTY = 0</t>
  </si>
  <si>
    <t>IF PREV QTY IS 0 (201701)</t>
  </si>
  <si>
    <t>IF PREV AMOUNT IS 0 (201701)</t>
  </si>
  <si>
    <t>THEN OLD STOCK AMOUNT = 0</t>
  </si>
  <si>
    <t>Oct-18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</si>
</sst>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17" fontId="0" fillId="0" borderId="1" xfId="0" applyNumberFormat="1" applyBorder="1"/>
    <xf numFmtId="22" fontId="0" fillId="0" borderId="1" xfId="0" applyNumberFormat="1" applyBorder="1"/>
    <xf numFmtId="0" fontId="2" fillId="2" borderId="1" xfId="0" applyFont="1" applyFill="1" applyBorder="1"/>
    <xf numFmtId="17" fontId="0" fillId="0" borderId="0" xfId="0" applyNumberFormat="1" applyBorder="1"/>
    <xf numFmtId="0" fontId="0" fillId="0" borderId="0" xfId="0" applyBorder="1"/>
    <xf numFmtId="22" fontId="0" fillId="0" borderId="0" xfId="0" applyNumberFormat="1" applyBorder="1"/>
    <xf numFmtId="17" fontId="2" fillId="3" borderId="1" xfId="0" applyNumberFormat="1" applyFont="1" applyFill="1" applyBorder="1"/>
    <xf numFmtId="0" fontId="2" fillId="3" borderId="1" xfId="0" applyFont="1" applyFill="1" applyBorder="1"/>
    <xf numFmtId="22" fontId="2" fillId="3" borderId="1" xfId="0" applyNumberFormat="1" applyFont="1" applyFill="1" applyBorder="1"/>
    <xf numFmtId="17" fontId="2" fillId="4" borderId="1" xfId="0" applyNumberFormat="1" applyFont="1" applyFill="1" applyBorder="1"/>
    <xf numFmtId="0" fontId="2" fillId="4" borderId="1" xfId="0" applyFont="1" applyFill="1" applyBorder="1"/>
    <xf numFmtId="22" fontId="2" fillId="4" borderId="1" xfId="0" applyNumberFormat="1" applyFont="1" applyFill="1" applyBorder="1"/>
    <xf numFmtId="0" fontId="2" fillId="0" borderId="1" xfId="0" applyFont="1" applyBorder="1"/>
    <xf numFmtId="17" fontId="2" fillId="5" borderId="1" xfId="0" applyNumberFormat="1" applyFont="1" applyFill="1" applyBorder="1"/>
    <xf numFmtId="0" fontId="2" fillId="5" borderId="1" xfId="0" applyFont="1" applyFill="1" applyBorder="1"/>
    <xf numFmtId="22" fontId="2" fillId="5" borderId="1" xfId="0" applyNumberFormat="1" applyFont="1" applyFill="1" applyBorder="1"/>
    <xf numFmtId="17" fontId="2" fillId="7" borderId="1" xfId="0" applyNumberFormat="1" applyFont="1" applyFill="1" applyBorder="1"/>
    <xf numFmtId="0" fontId="2" fillId="7" borderId="1" xfId="0" applyFont="1" applyFill="1" applyBorder="1"/>
    <xf numFmtId="22" fontId="2" fillId="7" borderId="1" xfId="0" applyNumberFormat="1" applyFont="1" applyFill="1" applyBorder="1"/>
    <xf numFmtId="0" fontId="3" fillId="2" borderId="1" xfId="0" applyFont="1" applyFill="1" applyBorder="1"/>
    <xf numFmtId="0" fontId="1" fillId="0" borderId="1" xfId="0" applyFon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22" fontId="2" fillId="6" borderId="1" xfId="0" applyNumberFormat="1" applyFont="1" applyFill="1" applyBorder="1"/>
    <xf numFmtId="17" fontId="2" fillId="6" borderId="1" xfId="0" applyNumberFormat="1" applyFont="1" applyFill="1" applyBorder="1"/>
    <xf numFmtId="0" fontId="3" fillId="0" borderId="1" xfId="0" applyFont="1" applyBorder="1"/>
    <xf numFmtId="0" fontId="2" fillId="0" borderId="2" xfId="0" applyFont="1" applyFill="1" applyBorder="1"/>
    <xf numFmtId="16" fontId="2" fillId="6" borderId="1" xfId="0" quotePrefix="1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95249</xdr:rowOff>
    </xdr:from>
    <xdr:to>
      <xdr:col>9</xdr:col>
      <xdr:colOff>581025</xdr:colOff>
      <xdr:row>60</xdr:row>
      <xdr:rowOff>114300</xdr:rowOff>
    </xdr:to>
    <xdr:sp macro="" textlink="">
      <xdr:nvSpPr>
        <xdr:cNvPr id="2" name="線吹き出し 1 (枠付き) 6"/>
        <xdr:cNvSpPr/>
      </xdr:nvSpPr>
      <xdr:spPr>
        <a:xfrm>
          <a:off x="0" y="9620249"/>
          <a:ext cx="6705600" cy="1924051"/>
        </a:xfrm>
        <a:prstGeom prst="borderCallout1">
          <a:avLst>
            <a:gd name="adj1" fmla="val 616"/>
            <a:gd name="adj2" fmla="val 8406"/>
            <a:gd name="adj3" fmla="val -17623"/>
            <a:gd name="adj4" fmla="val 1301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Calculation of OLD_STOCK_QTY. Also OLD_STOCK_AMT.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a) Current Qty. - Receipt Qty                 </a:t>
          </a:r>
          <a:r>
            <a:rPr kumimoji="1" lang="en-US" altLang="ja-JP" sz="1100" baseline="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	Current Amount - Receipt QTY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      </a:t>
          </a:r>
        </a:p>
        <a:p>
          <a:pPr algn="l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201810 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3 - 0 = 3		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45.02 - 0.08 = 44.94</a:t>
          </a:r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</a:t>
          </a:r>
        </a:p>
        <a:p>
          <a:pPr algn="l"/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b) Prev month OLD_STOCK_QTY - Receipt Qty      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OLD_STOCK_AMOUNT - Receipt Amount</a:t>
          </a:r>
          <a:endParaRPr kumimoji="1" lang="en-US" altLang="ja-JP" sz="11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201804 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3 - 0 = 3   		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44.94 - 0.58   = 44.36</a:t>
          </a:r>
          <a:endParaRPr kumimoji="1" lang="en-US" altLang="ja-JP" sz="1100">
            <a:solidFill>
              <a:schemeClr val="lt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201710  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3 - 0 = 3    		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44.33 - 0.03   = 44.33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201703  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3 - 2 = 1		</a:t>
          </a:r>
          <a:r>
            <a:rPr kumimoji="1" lang="ja-JP" alt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lt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44.33 - 30.25 = 14.08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201702  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1 -2 = </a:t>
          </a:r>
          <a:r>
            <a:rPr kumimoji="1" lang="en-US" sz="1100" baseline="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0</a:t>
          </a:r>
          <a:r>
            <a:rPr kumimoji="1" 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		</a:t>
          </a:r>
          <a:r>
            <a:rPr kumimoji="1" lang="ja-JP" alt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→</a:t>
          </a:r>
          <a:r>
            <a:rPr kumimoji="1" lang="en-US" sz="1100">
              <a:solidFill>
                <a:schemeClr val="bg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   14.08 - 30.25 = 0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pPr algn="l"/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923925</xdr:colOff>
      <xdr:row>16</xdr:row>
      <xdr:rowOff>114300</xdr:rowOff>
    </xdr:from>
    <xdr:to>
      <xdr:col>21</xdr:col>
      <xdr:colOff>1057275</xdr:colOff>
      <xdr:row>51</xdr:row>
      <xdr:rowOff>171450</xdr:rowOff>
    </xdr:to>
    <xdr:cxnSp macro="">
      <xdr:nvCxnSpPr>
        <xdr:cNvPr id="5" name="Straight Arrow Connector 4"/>
        <xdr:cNvCxnSpPr/>
      </xdr:nvCxnSpPr>
      <xdr:spPr>
        <a:xfrm flipV="1">
          <a:off x="9534525" y="3162300"/>
          <a:ext cx="8953500" cy="67246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952500</xdr:colOff>
      <xdr:row>16</xdr:row>
      <xdr:rowOff>133350</xdr:rowOff>
    </xdr:from>
    <xdr:to>
      <xdr:col>15</xdr:col>
      <xdr:colOff>1000125</xdr:colOff>
      <xdr:row>52</xdr:row>
      <xdr:rowOff>0</xdr:rowOff>
    </xdr:to>
    <xdr:cxnSp macro="">
      <xdr:nvCxnSpPr>
        <xdr:cNvPr id="6" name="Straight Arrow Connector 5"/>
        <xdr:cNvCxnSpPr/>
      </xdr:nvCxnSpPr>
      <xdr:spPr>
        <a:xfrm flipV="1">
          <a:off x="10858500" y="3181350"/>
          <a:ext cx="3781425" cy="67246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1028701</xdr:colOff>
      <xdr:row>42</xdr:row>
      <xdr:rowOff>161926</xdr:rowOff>
    </xdr:from>
    <xdr:to>
      <xdr:col>14</xdr:col>
      <xdr:colOff>0</xdr:colOff>
      <xdr:row>51</xdr:row>
      <xdr:rowOff>161925</xdr:rowOff>
    </xdr:to>
    <xdr:cxnSp macro="">
      <xdr:nvCxnSpPr>
        <xdr:cNvPr id="10" name="Straight Arrow Connector 9"/>
        <xdr:cNvCxnSpPr/>
      </xdr:nvCxnSpPr>
      <xdr:spPr>
        <a:xfrm flipH="1" flipV="1">
          <a:off x="10934701" y="8162926"/>
          <a:ext cx="1438274" cy="1714499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1209675</xdr:colOff>
      <xdr:row>16</xdr:row>
      <xdr:rowOff>142875</xdr:rowOff>
    </xdr:from>
    <xdr:to>
      <xdr:col>22</xdr:col>
      <xdr:colOff>1038225</xdr:colOff>
      <xdr:row>51</xdr:row>
      <xdr:rowOff>47625</xdr:rowOff>
    </xdr:to>
    <xdr:cxnSp macro="">
      <xdr:nvCxnSpPr>
        <xdr:cNvPr id="14" name="Straight Arrow Connector 13"/>
        <xdr:cNvCxnSpPr/>
      </xdr:nvCxnSpPr>
      <xdr:spPr>
        <a:xfrm flipV="1">
          <a:off x="13582650" y="3190875"/>
          <a:ext cx="6038850" cy="6572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1143000</xdr:colOff>
      <xdr:row>16</xdr:row>
      <xdr:rowOff>161925</xdr:rowOff>
    </xdr:from>
    <xdr:to>
      <xdr:col>16</xdr:col>
      <xdr:colOff>1466850</xdr:colOff>
      <xdr:row>51</xdr:row>
      <xdr:rowOff>19050</xdr:rowOff>
    </xdr:to>
    <xdr:cxnSp macro="">
      <xdr:nvCxnSpPr>
        <xdr:cNvPr id="18" name="Straight Arrow Connector 17"/>
        <xdr:cNvCxnSpPr/>
      </xdr:nvCxnSpPr>
      <xdr:spPr>
        <a:xfrm flipV="1">
          <a:off x="14782800" y="3209925"/>
          <a:ext cx="1552575" cy="6524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zoomScale="85" zoomScaleNormal="85" workbookViewId="0">
      <selection activeCell="W60" sqref="W60"/>
    </sheetView>
  </sheetViews>
  <sheetFormatPr defaultRowHeight="15" outlineLevelRow="1" x14ac:dyDescent="0.25"/>
  <cols>
    <col min="1" max="1" width="7.42578125" customWidth="1"/>
    <col min="2" max="2" width="4.28515625" customWidth="1"/>
    <col min="3" max="3" width="8" customWidth="1"/>
    <col min="4" max="4" width="9" customWidth="1"/>
    <col min="5" max="5" width="7.5703125" customWidth="1"/>
    <col min="6" max="6" width="15.42578125" customWidth="1"/>
    <col min="7" max="7" width="13.7109375" customWidth="1"/>
    <col min="8" max="8" width="13.7109375" bestFit="1" customWidth="1"/>
    <col min="9" max="9" width="12.7109375" bestFit="1" customWidth="1"/>
    <col min="10" max="10" width="18" bestFit="1" customWidth="1"/>
    <col min="11" max="11" width="19.28515625" customWidth="1"/>
    <col min="12" max="12" width="19.42578125" bestFit="1" customWidth="1"/>
    <col min="13" max="13" width="16" customWidth="1"/>
    <col min="14" max="14" width="21" customWidth="1"/>
    <col min="15" max="15" width="19" customWidth="1"/>
    <col min="16" max="16" width="18.42578125" customWidth="1"/>
    <col min="17" max="17" width="26.42578125" customWidth="1"/>
    <col min="18" max="20" width="2" customWidth="1"/>
    <col min="21" max="21" width="6" customWidth="1"/>
    <col min="22" max="22" width="17.28515625" customWidth="1"/>
    <col min="23" max="23" width="21.28515625" bestFit="1" customWidth="1"/>
    <col min="24" max="24" width="10" customWidth="1"/>
    <col min="25" max="25" width="14.85546875" customWidth="1"/>
    <col min="26" max="26" width="8.85546875" customWidth="1"/>
    <col min="27" max="27" width="14.85546875" customWidth="1"/>
    <col min="28" max="28" width="8.85546875" customWidth="1"/>
    <col min="29" max="29" width="20" bestFit="1" customWidth="1"/>
    <col min="30" max="30" width="12.7109375" bestFit="1" customWidth="1"/>
    <col min="31" max="31" width="4.42578125" customWidth="1"/>
    <col min="32" max="32" width="7.5703125" customWidth="1"/>
  </cols>
  <sheetData>
    <row r="1" spans="1:32" x14ac:dyDescent="0.25">
      <c r="A1" s="1" t="s">
        <v>33</v>
      </c>
    </row>
    <row r="3" spans="1:32" x14ac:dyDescent="0.25">
      <c r="A3" s="5" t="s">
        <v>1</v>
      </c>
      <c r="B3" s="5" t="s">
        <v>2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34</v>
      </c>
      <c r="I3" s="5" t="s">
        <v>9</v>
      </c>
      <c r="J3" s="5" t="s">
        <v>35</v>
      </c>
      <c r="K3" s="5" t="s">
        <v>36</v>
      </c>
      <c r="L3" s="5" t="s">
        <v>37</v>
      </c>
      <c r="M3" s="5" t="s">
        <v>38</v>
      </c>
      <c r="N3" s="5" t="s">
        <v>39</v>
      </c>
      <c r="O3" s="5" t="s">
        <v>40</v>
      </c>
      <c r="P3" s="5" t="s">
        <v>41</v>
      </c>
      <c r="Q3" s="5" t="s">
        <v>42</v>
      </c>
      <c r="R3" s="5" t="s">
        <v>43</v>
      </c>
      <c r="S3" s="5" t="s">
        <v>44</v>
      </c>
      <c r="T3" s="5" t="s">
        <v>45</v>
      </c>
      <c r="U3" s="5" t="s">
        <v>46</v>
      </c>
      <c r="V3" s="5" t="s">
        <v>31</v>
      </c>
      <c r="W3" s="5" t="s">
        <v>32</v>
      </c>
      <c r="X3" s="5" t="s">
        <v>47</v>
      </c>
      <c r="Y3" s="5" t="s">
        <v>20</v>
      </c>
      <c r="Z3" s="5" t="s">
        <v>21</v>
      </c>
      <c r="AA3" s="5" t="s">
        <v>22</v>
      </c>
      <c r="AB3" s="5" t="s">
        <v>23</v>
      </c>
      <c r="AC3" s="5" t="s">
        <v>48</v>
      </c>
      <c r="AD3" s="5" t="s">
        <v>49</v>
      </c>
      <c r="AE3" s="5" t="s">
        <v>50</v>
      </c>
      <c r="AF3" s="5" t="s">
        <v>51</v>
      </c>
    </row>
    <row r="4" spans="1:32" x14ac:dyDescent="0.25">
      <c r="A4" s="3">
        <v>43709</v>
      </c>
      <c r="B4" s="2" t="s">
        <v>24</v>
      </c>
      <c r="C4" s="2">
        <v>4004045</v>
      </c>
      <c r="D4" s="2">
        <v>11401110</v>
      </c>
      <c r="E4" s="2" t="s">
        <v>25</v>
      </c>
      <c r="F4" s="2"/>
      <c r="G4" s="2" t="s">
        <v>26</v>
      </c>
      <c r="H4" s="2" t="s">
        <v>52</v>
      </c>
      <c r="I4" s="2" t="s">
        <v>27</v>
      </c>
      <c r="J4" s="2" t="s">
        <v>53</v>
      </c>
      <c r="K4" s="2"/>
      <c r="L4" s="2">
        <v>1</v>
      </c>
      <c r="M4" s="2">
        <v>14.74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1</v>
      </c>
      <c r="W4" s="2">
        <v>14.74</v>
      </c>
      <c r="X4" s="2"/>
      <c r="Y4" s="4">
        <v>43711.425682870373</v>
      </c>
      <c r="Z4" s="2" t="s">
        <v>54</v>
      </c>
      <c r="AA4" s="2"/>
      <c r="AB4" s="2"/>
      <c r="AC4" s="2"/>
      <c r="AD4" s="2"/>
      <c r="AE4" s="2"/>
      <c r="AF4" s="2"/>
    </row>
    <row r="5" spans="1:32" x14ac:dyDescent="0.25">
      <c r="A5" s="3">
        <v>43678</v>
      </c>
      <c r="B5" s="2" t="s">
        <v>24</v>
      </c>
      <c r="C5" s="2">
        <v>4004045</v>
      </c>
      <c r="D5" s="2">
        <v>11401110</v>
      </c>
      <c r="E5" s="2" t="s">
        <v>25</v>
      </c>
      <c r="F5" s="2"/>
      <c r="G5" s="2" t="s">
        <v>26</v>
      </c>
      <c r="H5" s="2" t="s">
        <v>52</v>
      </c>
      <c r="I5" s="2" t="s">
        <v>27</v>
      </c>
      <c r="J5" s="2" t="s">
        <v>53</v>
      </c>
      <c r="K5" s="2">
        <v>14.740315000000001</v>
      </c>
      <c r="L5" s="2">
        <v>1</v>
      </c>
      <c r="M5" s="2">
        <v>14.74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1</v>
      </c>
      <c r="W5" s="2">
        <v>14.74</v>
      </c>
      <c r="X5" s="2"/>
      <c r="Y5" s="4">
        <v>43679.385046296295</v>
      </c>
      <c r="Z5" s="2" t="s">
        <v>54</v>
      </c>
      <c r="AA5" s="2"/>
      <c r="AB5" s="2"/>
      <c r="AC5" s="2"/>
      <c r="AD5" s="2"/>
      <c r="AE5" s="2"/>
      <c r="AF5" s="2"/>
    </row>
    <row r="6" spans="1:32" x14ac:dyDescent="0.25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7"/>
      <c r="AA6" s="7"/>
      <c r="AB6" s="7"/>
      <c r="AC6" s="7"/>
      <c r="AD6" s="7"/>
      <c r="AE6" s="7"/>
      <c r="AF6" s="7"/>
    </row>
    <row r="7" spans="1:32" x14ac:dyDescent="0.25">
      <c r="A7" s="1" t="s">
        <v>56</v>
      </c>
    </row>
    <row r="8" spans="1:32" x14ac:dyDescent="0.25">
      <c r="A8" s="5" t="s">
        <v>1</v>
      </c>
      <c r="B8" s="5" t="s">
        <v>2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5" t="s">
        <v>34</v>
      </c>
      <c r="I8" s="5" t="s">
        <v>9</v>
      </c>
      <c r="J8" s="5" t="s">
        <v>35</v>
      </c>
      <c r="K8" s="5" t="s">
        <v>36</v>
      </c>
      <c r="L8" s="5" t="s">
        <v>37</v>
      </c>
      <c r="M8" s="5" t="s">
        <v>38</v>
      </c>
      <c r="N8" s="5" t="s">
        <v>39</v>
      </c>
      <c r="O8" s="5" t="s">
        <v>40</v>
      </c>
      <c r="P8" s="22" t="s">
        <v>41</v>
      </c>
      <c r="Q8" s="22" t="s">
        <v>42</v>
      </c>
      <c r="R8" s="5" t="s">
        <v>43</v>
      </c>
      <c r="S8" s="5" t="s">
        <v>44</v>
      </c>
      <c r="T8" s="5" t="s">
        <v>45</v>
      </c>
      <c r="U8" s="5" t="s">
        <v>46</v>
      </c>
      <c r="V8" s="22" t="s">
        <v>31</v>
      </c>
      <c r="W8" s="22" t="s">
        <v>32</v>
      </c>
      <c r="X8" s="5" t="s">
        <v>47</v>
      </c>
      <c r="Y8" s="5" t="s">
        <v>20</v>
      </c>
      <c r="Z8" s="5" t="s">
        <v>21</v>
      </c>
      <c r="AA8" s="5" t="s">
        <v>22</v>
      </c>
      <c r="AB8" s="5" t="s">
        <v>23</v>
      </c>
      <c r="AC8" s="5" t="s">
        <v>48</v>
      </c>
      <c r="AD8" s="5" t="s">
        <v>49</v>
      </c>
      <c r="AE8" s="5" t="s">
        <v>50</v>
      </c>
      <c r="AF8" s="5" t="s">
        <v>51</v>
      </c>
    </row>
    <row r="9" spans="1:32" hidden="1" outlineLevel="1" x14ac:dyDescent="0.25">
      <c r="A9" s="3">
        <v>43647</v>
      </c>
      <c r="B9" s="2" t="s">
        <v>24</v>
      </c>
      <c r="C9" s="2">
        <v>4004045</v>
      </c>
      <c r="D9" s="2">
        <v>11401110</v>
      </c>
      <c r="E9" s="2" t="s">
        <v>25</v>
      </c>
      <c r="F9" s="2"/>
      <c r="G9" s="2" t="s">
        <v>26</v>
      </c>
      <c r="H9" s="2" t="s">
        <v>52</v>
      </c>
      <c r="I9" s="2" t="s">
        <v>27</v>
      </c>
      <c r="J9" s="2" t="s">
        <v>53</v>
      </c>
      <c r="K9" s="2"/>
      <c r="L9" s="2">
        <v>1</v>
      </c>
      <c r="M9" s="2">
        <v>14.82</v>
      </c>
      <c r="N9" s="2">
        <v>0</v>
      </c>
      <c r="O9" s="2">
        <v>0</v>
      </c>
      <c r="P9" s="23">
        <v>0</v>
      </c>
      <c r="Q9" s="23">
        <v>0</v>
      </c>
      <c r="R9" s="2">
        <v>0</v>
      </c>
      <c r="S9" s="2">
        <v>0</v>
      </c>
      <c r="T9" s="2">
        <v>0</v>
      </c>
      <c r="U9" s="2">
        <v>0.08</v>
      </c>
      <c r="V9" s="23">
        <v>1</v>
      </c>
      <c r="W9" s="23">
        <v>14.74</v>
      </c>
      <c r="X9" s="2">
        <v>14.740315000000001</v>
      </c>
      <c r="Y9" s="4">
        <v>43648.359270833331</v>
      </c>
      <c r="Z9" s="2" t="s">
        <v>54</v>
      </c>
      <c r="AA9" s="4">
        <v>43678.449328703704</v>
      </c>
      <c r="AB9" s="2" t="s">
        <v>55</v>
      </c>
      <c r="AC9" s="2"/>
      <c r="AD9" s="2"/>
      <c r="AE9" s="2"/>
      <c r="AF9" s="2"/>
    </row>
    <row r="10" spans="1:32" hidden="1" outlineLevel="1" x14ac:dyDescent="0.25">
      <c r="A10" s="3">
        <v>43617</v>
      </c>
      <c r="B10" s="2" t="s">
        <v>24</v>
      </c>
      <c r="C10" s="2">
        <v>4004045</v>
      </c>
      <c r="D10" s="2">
        <v>11401110</v>
      </c>
      <c r="E10" s="2" t="s">
        <v>25</v>
      </c>
      <c r="F10" s="2"/>
      <c r="G10" s="2" t="s">
        <v>26</v>
      </c>
      <c r="H10" s="2" t="s">
        <v>52</v>
      </c>
      <c r="I10" s="2" t="s">
        <v>27</v>
      </c>
      <c r="J10" s="2" t="s">
        <v>53</v>
      </c>
      <c r="K10" s="2"/>
      <c r="L10" s="2">
        <v>1</v>
      </c>
      <c r="M10" s="2">
        <v>14.82</v>
      </c>
      <c r="N10" s="2">
        <v>0</v>
      </c>
      <c r="O10" s="2">
        <v>0</v>
      </c>
      <c r="P10" s="23">
        <v>0</v>
      </c>
      <c r="Q10" s="23">
        <v>0</v>
      </c>
      <c r="R10" s="2">
        <v>0</v>
      </c>
      <c r="S10" s="2">
        <v>0</v>
      </c>
      <c r="T10" s="2">
        <v>0</v>
      </c>
      <c r="U10" s="2">
        <v>0</v>
      </c>
      <c r="V10" s="23">
        <v>1</v>
      </c>
      <c r="W10" s="23">
        <v>14.82</v>
      </c>
      <c r="X10" s="2"/>
      <c r="Y10" s="4">
        <v>43619.377847222226</v>
      </c>
      <c r="Z10" s="2" t="s">
        <v>54</v>
      </c>
      <c r="AA10" s="2"/>
      <c r="AB10" s="2"/>
      <c r="AC10" s="2"/>
      <c r="AD10" s="2"/>
      <c r="AE10" s="2"/>
      <c r="AF10" s="2"/>
    </row>
    <row r="11" spans="1:32" hidden="1" outlineLevel="1" x14ac:dyDescent="0.25">
      <c r="A11" s="3">
        <v>43586</v>
      </c>
      <c r="B11" s="2" t="s">
        <v>24</v>
      </c>
      <c r="C11" s="2">
        <v>4004045</v>
      </c>
      <c r="D11" s="2">
        <v>11401110</v>
      </c>
      <c r="E11" s="2" t="s">
        <v>25</v>
      </c>
      <c r="F11" s="2"/>
      <c r="G11" s="2" t="s">
        <v>26</v>
      </c>
      <c r="H11" s="2" t="s">
        <v>52</v>
      </c>
      <c r="I11" s="2" t="s">
        <v>27</v>
      </c>
      <c r="J11" s="2" t="s">
        <v>53</v>
      </c>
      <c r="K11" s="2">
        <v>14.816732</v>
      </c>
      <c r="L11" s="2">
        <v>1</v>
      </c>
      <c r="M11" s="2">
        <v>14.82</v>
      </c>
      <c r="N11" s="2">
        <v>0</v>
      </c>
      <c r="O11" s="2">
        <v>0</v>
      </c>
      <c r="P11" s="23">
        <v>0</v>
      </c>
      <c r="Q11" s="23">
        <v>0</v>
      </c>
      <c r="R11" s="2">
        <v>0</v>
      </c>
      <c r="S11" s="2">
        <v>0</v>
      </c>
      <c r="T11" s="2">
        <v>0</v>
      </c>
      <c r="U11" s="2">
        <v>0</v>
      </c>
      <c r="V11" s="23">
        <v>1</v>
      </c>
      <c r="W11" s="23">
        <v>14.82</v>
      </c>
      <c r="X11" s="2"/>
      <c r="Y11" s="4">
        <v>43588.447500000002</v>
      </c>
      <c r="Z11" s="2" t="s">
        <v>54</v>
      </c>
      <c r="AA11" s="2"/>
      <c r="AB11" s="2"/>
      <c r="AC11" s="2"/>
      <c r="AD11" s="2"/>
      <c r="AE11" s="2"/>
      <c r="AF11" s="2"/>
    </row>
    <row r="12" spans="1:32" hidden="1" outlineLevel="1" x14ac:dyDescent="0.25">
      <c r="A12" s="3">
        <v>43556</v>
      </c>
      <c r="B12" s="2" t="s">
        <v>24</v>
      </c>
      <c r="C12" s="2">
        <v>4004045</v>
      </c>
      <c r="D12" s="2">
        <v>11401110</v>
      </c>
      <c r="E12" s="2" t="s">
        <v>25</v>
      </c>
      <c r="F12" s="2"/>
      <c r="G12" s="2" t="s">
        <v>26</v>
      </c>
      <c r="H12" s="2" t="s">
        <v>52</v>
      </c>
      <c r="I12" s="2" t="s">
        <v>27</v>
      </c>
      <c r="J12" s="2" t="s">
        <v>53</v>
      </c>
      <c r="K12" s="2">
        <v>14.933175</v>
      </c>
      <c r="L12" s="2">
        <v>1</v>
      </c>
      <c r="M12" s="2">
        <v>14.93</v>
      </c>
      <c r="N12" s="2">
        <v>0</v>
      </c>
      <c r="O12" s="2">
        <v>0</v>
      </c>
      <c r="P12" s="23">
        <v>0</v>
      </c>
      <c r="Q12" s="23">
        <v>0</v>
      </c>
      <c r="R12" s="2">
        <v>0</v>
      </c>
      <c r="S12" s="2">
        <v>0</v>
      </c>
      <c r="T12" s="2">
        <v>0</v>
      </c>
      <c r="U12" s="2">
        <v>0.11</v>
      </c>
      <c r="V12" s="23">
        <v>1</v>
      </c>
      <c r="W12" s="23">
        <v>14.82</v>
      </c>
      <c r="X12" s="2">
        <v>14.816732</v>
      </c>
      <c r="Y12" s="4">
        <v>43557.52443287037</v>
      </c>
      <c r="Z12" s="2" t="s">
        <v>54</v>
      </c>
      <c r="AA12" s="4">
        <v>43587.669120370374</v>
      </c>
      <c r="AB12" s="2" t="s">
        <v>55</v>
      </c>
      <c r="AC12" s="2"/>
      <c r="AD12" s="2"/>
      <c r="AE12" s="2"/>
      <c r="AF12" s="2"/>
    </row>
    <row r="13" spans="1:32" hidden="1" outlineLevel="1" x14ac:dyDescent="0.25">
      <c r="A13" s="3">
        <v>43525</v>
      </c>
      <c r="B13" s="2" t="s">
        <v>24</v>
      </c>
      <c r="C13" s="2">
        <v>4004045</v>
      </c>
      <c r="D13" s="2">
        <v>11401110</v>
      </c>
      <c r="E13" s="2" t="s">
        <v>25</v>
      </c>
      <c r="F13" s="2"/>
      <c r="G13" s="2" t="s">
        <v>26</v>
      </c>
      <c r="H13" s="2" t="s">
        <v>52</v>
      </c>
      <c r="I13" s="2" t="s">
        <v>27</v>
      </c>
      <c r="J13" s="2" t="s">
        <v>53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3">
        <v>1</v>
      </c>
      <c r="Q13" s="23">
        <v>14.93</v>
      </c>
      <c r="R13" s="2">
        <v>0</v>
      </c>
      <c r="S13" s="2">
        <v>0</v>
      </c>
      <c r="T13" s="2">
        <v>0</v>
      </c>
      <c r="U13" s="2">
        <v>0</v>
      </c>
      <c r="V13" s="23">
        <v>1</v>
      </c>
      <c r="W13" s="23">
        <v>14.93</v>
      </c>
      <c r="X13" s="2">
        <v>14.933175</v>
      </c>
      <c r="Y13" s="4">
        <v>43552.601793981485</v>
      </c>
      <c r="Z13" s="2" t="s">
        <v>55</v>
      </c>
      <c r="AA13" s="4">
        <v>43556.741539351853</v>
      </c>
      <c r="AB13" s="2" t="s">
        <v>55</v>
      </c>
      <c r="AC13" s="2"/>
      <c r="AD13" s="2"/>
      <c r="AE13" s="2"/>
      <c r="AF13" s="2"/>
    </row>
    <row r="14" spans="1:32" hidden="1" outlineLevel="1" x14ac:dyDescent="0.25">
      <c r="A14" s="3">
        <v>43466</v>
      </c>
      <c r="B14" s="2" t="s">
        <v>24</v>
      </c>
      <c r="C14" s="2">
        <v>4004045</v>
      </c>
      <c r="D14" s="2">
        <v>11401110</v>
      </c>
      <c r="E14" s="2" t="s">
        <v>25</v>
      </c>
      <c r="F14" s="2"/>
      <c r="G14" s="2" t="s">
        <v>26</v>
      </c>
      <c r="H14" s="2" t="s">
        <v>52</v>
      </c>
      <c r="I14" s="2" t="s">
        <v>27</v>
      </c>
      <c r="J14" s="2" t="s">
        <v>53</v>
      </c>
      <c r="K14" s="2"/>
      <c r="L14" s="2">
        <v>3</v>
      </c>
      <c r="M14" s="2">
        <v>45.02</v>
      </c>
      <c r="N14" s="2">
        <v>0</v>
      </c>
      <c r="O14" s="2">
        <v>0</v>
      </c>
      <c r="P14" s="23">
        <v>0</v>
      </c>
      <c r="Q14" s="23">
        <v>0</v>
      </c>
      <c r="R14" s="2">
        <v>0</v>
      </c>
      <c r="S14" s="2">
        <v>0</v>
      </c>
      <c r="T14" s="2">
        <v>3</v>
      </c>
      <c r="U14" s="2">
        <v>45.02</v>
      </c>
      <c r="V14" s="23">
        <v>0</v>
      </c>
      <c r="W14" s="23">
        <v>0</v>
      </c>
      <c r="X14" s="2">
        <v>14.933175</v>
      </c>
      <c r="Y14" s="4">
        <v>43468.484166666669</v>
      </c>
      <c r="Z14" s="2" t="s">
        <v>54</v>
      </c>
      <c r="AA14" s="4">
        <v>43497.660879629628</v>
      </c>
      <c r="AB14" s="2" t="s">
        <v>55</v>
      </c>
      <c r="AC14" s="2"/>
      <c r="AD14" s="2"/>
      <c r="AE14" s="2"/>
      <c r="AF14" s="2"/>
    </row>
    <row r="15" spans="1:32" hidden="1" outlineLevel="1" x14ac:dyDescent="0.25">
      <c r="A15" s="3">
        <v>43435</v>
      </c>
      <c r="B15" s="2" t="s">
        <v>24</v>
      </c>
      <c r="C15" s="2">
        <v>4004045</v>
      </c>
      <c r="D15" s="2">
        <v>11401110</v>
      </c>
      <c r="E15" s="2" t="s">
        <v>25</v>
      </c>
      <c r="F15" s="2"/>
      <c r="G15" s="2" t="s">
        <v>26</v>
      </c>
      <c r="H15" s="2" t="s">
        <v>52</v>
      </c>
      <c r="I15" s="2" t="s">
        <v>27</v>
      </c>
      <c r="J15" s="2" t="s">
        <v>53</v>
      </c>
      <c r="K15" s="2"/>
      <c r="L15" s="2">
        <v>3</v>
      </c>
      <c r="M15" s="2">
        <v>45.02</v>
      </c>
      <c r="N15" s="2">
        <v>0</v>
      </c>
      <c r="O15" s="2">
        <v>0</v>
      </c>
      <c r="P15" s="23">
        <v>0</v>
      </c>
      <c r="Q15" s="23">
        <v>0</v>
      </c>
      <c r="R15" s="2">
        <v>0</v>
      </c>
      <c r="S15" s="2">
        <v>0</v>
      </c>
      <c r="T15" s="2">
        <v>0</v>
      </c>
      <c r="U15" s="2">
        <v>0</v>
      </c>
      <c r="V15" s="23">
        <v>3</v>
      </c>
      <c r="W15" s="23">
        <v>45.02</v>
      </c>
      <c r="X15" s="2"/>
      <c r="Y15" s="4">
        <v>43438.531238425923</v>
      </c>
      <c r="Z15" s="2" t="s">
        <v>54</v>
      </c>
      <c r="AA15" s="2"/>
      <c r="AB15" s="2"/>
      <c r="AC15" s="2"/>
      <c r="AD15" s="2"/>
      <c r="AE15" s="2"/>
      <c r="AF15" s="2"/>
    </row>
    <row r="16" spans="1:32" hidden="1" outlineLevel="1" x14ac:dyDescent="0.25">
      <c r="A16" s="3">
        <v>43405</v>
      </c>
      <c r="B16" s="2" t="s">
        <v>24</v>
      </c>
      <c r="C16" s="2">
        <v>4004045</v>
      </c>
      <c r="D16" s="2">
        <v>11401110</v>
      </c>
      <c r="E16" s="2" t="s">
        <v>25</v>
      </c>
      <c r="F16" s="2"/>
      <c r="G16" s="2" t="s">
        <v>26</v>
      </c>
      <c r="H16" s="2" t="s">
        <v>52</v>
      </c>
      <c r="I16" s="2" t="s">
        <v>27</v>
      </c>
      <c r="J16" s="2" t="s">
        <v>53</v>
      </c>
      <c r="K16" s="2">
        <v>15.005658</v>
      </c>
      <c r="L16" s="2">
        <v>3</v>
      </c>
      <c r="M16" s="2">
        <v>45.02</v>
      </c>
      <c r="N16" s="2">
        <v>0</v>
      </c>
      <c r="O16" s="2">
        <v>0</v>
      </c>
      <c r="P16" s="23">
        <v>0</v>
      </c>
      <c r="Q16" s="23">
        <v>0</v>
      </c>
      <c r="R16" s="2">
        <v>0</v>
      </c>
      <c r="S16" s="2">
        <v>0</v>
      </c>
      <c r="T16" s="2">
        <v>0</v>
      </c>
      <c r="U16" s="2">
        <v>0</v>
      </c>
      <c r="V16" s="23">
        <v>3</v>
      </c>
      <c r="W16" s="23">
        <v>45.02</v>
      </c>
      <c r="X16" s="2"/>
      <c r="Y16" s="4">
        <v>43409.705613425926</v>
      </c>
      <c r="Z16" s="2" t="s">
        <v>54</v>
      </c>
      <c r="AA16" s="2"/>
      <c r="AB16" s="2"/>
      <c r="AC16" s="2"/>
      <c r="AD16" s="2"/>
      <c r="AE16" s="2"/>
      <c r="AF16" s="2"/>
    </row>
    <row r="17" spans="1:32" collapsed="1" x14ac:dyDescent="0.25">
      <c r="A17" s="34" t="s">
        <v>61</v>
      </c>
      <c r="B17" s="28" t="s">
        <v>24</v>
      </c>
      <c r="C17" s="28">
        <v>4004045</v>
      </c>
      <c r="D17" s="28">
        <v>11401110</v>
      </c>
      <c r="E17" s="28" t="s">
        <v>25</v>
      </c>
      <c r="F17" s="28"/>
      <c r="G17" s="28" t="s">
        <v>26</v>
      </c>
      <c r="H17" s="28" t="s">
        <v>52</v>
      </c>
      <c r="I17" s="28" t="s">
        <v>27</v>
      </c>
      <c r="J17" s="28" t="s">
        <v>53</v>
      </c>
      <c r="K17" s="28"/>
      <c r="L17" s="28">
        <v>3</v>
      </c>
      <c r="M17" s="28">
        <v>44.94</v>
      </c>
      <c r="N17" s="28">
        <v>0</v>
      </c>
      <c r="O17" s="28">
        <v>0</v>
      </c>
      <c r="P17" s="29">
        <v>0</v>
      </c>
      <c r="Q17" s="29">
        <v>0.08</v>
      </c>
      <c r="R17" s="28">
        <v>0</v>
      </c>
      <c r="S17" s="28">
        <v>0</v>
      </c>
      <c r="T17" s="28">
        <v>0</v>
      </c>
      <c r="U17" s="28">
        <v>0</v>
      </c>
      <c r="V17" s="29">
        <v>3</v>
      </c>
      <c r="W17" s="29">
        <v>45.02</v>
      </c>
      <c r="X17" s="28">
        <v>15.005658</v>
      </c>
      <c r="Y17" s="30">
        <v>43375.508067129631</v>
      </c>
      <c r="Z17" s="28" t="s">
        <v>54</v>
      </c>
      <c r="AA17" s="30">
        <v>43407.570324074077</v>
      </c>
      <c r="AB17" s="28" t="s">
        <v>55</v>
      </c>
      <c r="AC17" s="28"/>
      <c r="AD17" s="28"/>
      <c r="AE17" s="28"/>
      <c r="AF17" s="28"/>
    </row>
    <row r="18" spans="1:32" hidden="1" outlineLevel="1" x14ac:dyDescent="0.25">
      <c r="A18" s="3">
        <v>43344</v>
      </c>
      <c r="B18" s="2" t="s">
        <v>24</v>
      </c>
      <c r="C18" s="2">
        <v>4004045</v>
      </c>
      <c r="D18" s="2">
        <v>11401110</v>
      </c>
      <c r="E18" s="2" t="s">
        <v>25</v>
      </c>
      <c r="F18" s="2"/>
      <c r="G18" s="2" t="s">
        <v>26</v>
      </c>
      <c r="H18" s="2" t="s">
        <v>52</v>
      </c>
      <c r="I18" s="2" t="s">
        <v>27</v>
      </c>
      <c r="J18" s="2" t="s">
        <v>53</v>
      </c>
      <c r="K18" s="2"/>
      <c r="L18" s="2">
        <v>3</v>
      </c>
      <c r="M18" s="2">
        <v>44.94</v>
      </c>
      <c r="N18" s="2">
        <v>0</v>
      </c>
      <c r="O18" s="2">
        <v>0</v>
      </c>
      <c r="P18" s="23">
        <v>0</v>
      </c>
      <c r="Q18" s="23">
        <v>0</v>
      </c>
      <c r="R18" s="2">
        <v>0</v>
      </c>
      <c r="S18" s="2">
        <v>0</v>
      </c>
      <c r="T18" s="2">
        <v>0</v>
      </c>
      <c r="U18" s="2">
        <v>0</v>
      </c>
      <c r="V18" s="23">
        <v>3</v>
      </c>
      <c r="W18" s="23">
        <v>44.94</v>
      </c>
      <c r="X18" s="2"/>
      <c r="Y18" s="4">
        <v>43346.5778587963</v>
      </c>
      <c r="Z18" s="2" t="s">
        <v>54</v>
      </c>
      <c r="AA18" s="2"/>
      <c r="AB18" s="2"/>
      <c r="AC18" s="2"/>
      <c r="AD18" s="2"/>
      <c r="AE18" s="2"/>
      <c r="AF18" s="2"/>
    </row>
    <row r="19" spans="1:32" hidden="1" outlineLevel="1" x14ac:dyDescent="0.25">
      <c r="A19" s="3">
        <v>43313</v>
      </c>
      <c r="B19" s="2" t="s">
        <v>24</v>
      </c>
      <c r="C19" s="2">
        <v>4004045</v>
      </c>
      <c r="D19" s="2">
        <v>11401110</v>
      </c>
      <c r="E19" s="2" t="s">
        <v>25</v>
      </c>
      <c r="F19" s="2"/>
      <c r="G19" s="2" t="s">
        <v>26</v>
      </c>
      <c r="H19" s="2" t="s">
        <v>52</v>
      </c>
      <c r="I19" s="2" t="s">
        <v>27</v>
      </c>
      <c r="J19" s="2" t="s">
        <v>53</v>
      </c>
      <c r="K19" s="2">
        <v>14.981489</v>
      </c>
      <c r="L19" s="2">
        <v>3</v>
      </c>
      <c r="M19" s="2">
        <v>44.94</v>
      </c>
      <c r="N19" s="2">
        <v>0</v>
      </c>
      <c r="O19" s="2">
        <v>0</v>
      </c>
      <c r="P19" s="23">
        <v>0</v>
      </c>
      <c r="Q19" s="23">
        <v>0</v>
      </c>
      <c r="R19" s="2">
        <v>0</v>
      </c>
      <c r="S19" s="2">
        <v>0</v>
      </c>
      <c r="T19" s="2">
        <v>0</v>
      </c>
      <c r="U19" s="2">
        <v>0</v>
      </c>
      <c r="V19" s="23">
        <v>3</v>
      </c>
      <c r="W19" s="23">
        <v>44.94</v>
      </c>
      <c r="X19" s="2"/>
      <c r="Y19" s="4">
        <v>43314.544849537036</v>
      </c>
      <c r="Z19" s="2" t="s">
        <v>54</v>
      </c>
      <c r="AA19" s="2"/>
      <c r="AB19" s="2"/>
      <c r="AC19" s="2"/>
      <c r="AD19" s="2"/>
      <c r="AE19" s="2"/>
      <c r="AF19" s="2"/>
    </row>
    <row r="20" spans="1:32" hidden="1" outlineLevel="1" x14ac:dyDescent="0.25">
      <c r="A20" s="3">
        <v>43282</v>
      </c>
      <c r="B20" s="2" t="s">
        <v>24</v>
      </c>
      <c r="C20" s="2">
        <v>4004045</v>
      </c>
      <c r="D20" s="2">
        <v>11401110</v>
      </c>
      <c r="E20" s="2" t="s">
        <v>25</v>
      </c>
      <c r="F20" s="2"/>
      <c r="G20" s="2" t="s">
        <v>26</v>
      </c>
      <c r="H20" s="2" t="s">
        <v>52</v>
      </c>
      <c r="I20" s="2" t="s">
        <v>27</v>
      </c>
      <c r="J20" s="2" t="s">
        <v>53</v>
      </c>
      <c r="K20" s="2"/>
      <c r="L20" s="2">
        <v>3</v>
      </c>
      <c r="M20" s="2">
        <v>45.19</v>
      </c>
      <c r="N20" s="2">
        <v>0</v>
      </c>
      <c r="O20" s="2">
        <v>0</v>
      </c>
      <c r="P20" s="23">
        <v>0</v>
      </c>
      <c r="Q20" s="23">
        <v>0</v>
      </c>
      <c r="R20" s="2">
        <v>0</v>
      </c>
      <c r="S20" s="2">
        <v>0</v>
      </c>
      <c r="T20" s="2">
        <v>0</v>
      </c>
      <c r="U20" s="2">
        <v>0.25</v>
      </c>
      <c r="V20" s="23">
        <v>3</v>
      </c>
      <c r="W20" s="23">
        <v>44.94</v>
      </c>
      <c r="X20" s="2">
        <v>14.981489</v>
      </c>
      <c r="Y20" s="4">
        <v>43284.589062500003</v>
      </c>
      <c r="Z20" s="2" t="s">
        <v>54</v>
      </c>
      <c r="AA20" s="4">
        <v>43313.555879629632</v>
      </c>
      <c r="AB20" s="2" t="s">
        <v>55</v>
      </c>
      <c r="AC20" s="2"/>
      <c r="AD20" s="2"/>
      <c r="AE20" s="2"/>
      <c r="AF20" s="2"/>
    </row>
    <row r="21" spans="1:32" hidden="1" outlineLevel="1" x14ac:dyDescent="0.25">
      <c r="A21" s="3">
        <v>43252</v>
      </c>
      <c r="B21" s="2" t="s">
        <v>24</v>
      </c>
      <c r="C21" s="2">
        <v>4004045</v>
      </c>
      <c r="D21" s="2">
        <v>11401110</v>
      </c>
      <c r="E21" s="2" t="s">
        <v>25</v>
      </c>
      <c r="F21" s="2"/>
      <c r="G21" s="2" t="s">
        <v>26</v>
      </c>
      <c r="H21" s="2" t="s">
        <v>52</v>
      </c>
      <c r="I21" s="2" t="s">
        <v>27</v>
      </c>
      <c r="J21" s="2" t="s">
        <v>53</v>
      </c>
      <c r="K21" s="2"/>
      <c r="L21" s="2">
        <v>3</v>
      </c>
      <c r="M21" s="2">
        <v>45.19</v>
      </c>
      <c r="N21" s="2">
        <v>0</v>
      </c>
      <c r="O21" s="2">
        <v>0</v>
      </c>
      <c r="P21" s="23">
        <v>0</v>
      </c>
      <c r="Q21" s="23">
        <v>0</v>
      </c>
      <c r="R21" s="2">
        <v>0</v>
      </c>
      <c r="S21" s="2">
        <v>0</v>
      </c>
      <c r="T21" s="2">
        <v>0</v>
      </c>
      <c r="U21" s="2">
        <v>0</v>
      </c>
      <c r="V21" s="23">
        <v>3</v>
      </c>
      <c r="W21" s="23">
        <v>45.19</v>
      </c>
      <c r="X21" s="2"/>
      <c r="Y21" s="4">
        <v>43255.644502314812</v>
      </c>
      <c r="Z21" s="2" t="s">
        <v>54</v>
      </c>
      <c r="AA21" s="2"/>
      <c r="AB21" s="2"/>
      <c r="AC21" s="2"/>
      <c r="AD21" s="2"/>
      <c r="AE21" s="2"/>
      <c r="AF21" s="2"/>
    </row>
    <row r="22" spans="1:32" hidden="1" outlineLevel="1" x14ac:dyDescent="0.25">
      <c r="A22" s="3">
        <v>43221</v>
      </c>
      <c r="B22" s="2" t="s">
        <v>24</v>
      </c>
      <c r="C22" s="2">
        <v>4004045</v>
      </c>
      <c r="D22" s="2">
        <v>11401110</v>
      </c>
      <c r="E22" s="2" t="s">
        <v>25</v>
      </c>
      <c r="F22" s="2"/>
      <c r="G22" s="2" t="s">
        <v>26</v>
      </c>
      <c r="H22" s="2" t="s">
        <v>52</v>
      </c>
      <c r="I22" s="2" t="s">
        <v>27</v>
      </c>
      <c r="J22" s="2" t="s">
        <v>53</v>
      </c>
      <c r="K22" s="2">
        <v>15.063663999999999</v>
      </c>
      <c r="L22" s="2">
        <v>3</v>
      </c>
      <c r="M22" s="2">
        <v>45.19</v>
      </c>
      <c r="N22" s="2">
        <v>0</v>
      </c>
      <c r="O22" s="2">
        <v>0</v>
      </c>
      <c r="P22" s="23">
        <v>0</v>
      </c>
      <c r="Q22" s="23">
        <v>0</v>
      </c>
      <c r="R22" s="2">
        <v>0</v>
      </c>
      <c r="S22" s="2">
        <v>0</v>
      </c>
      <c r="T22" s="2">
        <v>0</v>
      </c>
      <c r="U22" s="2">
        <v>0</v>
      </c>
      <c r="V22" s="23">
        <v>3</v>
      </c>
      <c r="W22" s="23">
        <v>45.19</v>
      </c>
      <c r="X22" s="2"/>
      <c r="Y22" s="4">
        <v>43223.548333333332</v>
      </c>
      <c r="Z22" s="2" t="s">
        <v>54</v>
      </c>
      <c r="AA22" s="2"/>
      <c r="AB22" s="2"/>
      <c r="AC22" s="2"/>
      <c r="AD22" s="2"/>
      <c r="AE22" s="2"/>
      <c r="AF22" s="2"/>
    </row>
    <row r="23" spans="1:32" collapsed="1" x14ac:dyDescent="0.25">
      <c r="A23" s="9">
        <v>43191</v>
      </c>
      <c r="B23" s="10" t="s">
        <v>24</v>
      </c>
      <c r="C23" s="10">
        <v>4004045</v>
      </c>
      <c r="D23" s="10">
        <v>11401110</v>
      </c>
      <c r="E23" s="10" t="s">
        <v>25</v>
      </c>
      <c r="F23" s="10"/>
      <c r="G23" s="10" t="s">
        <v>26</v>
      </c>
      <c r="H23" s="10" t="s">
        <v>52</v>
      </c>
      <c r="I23" s="10" t="s">
        <v>27</v>
      </c>
      <c r="J23" s="10" t="s">
        <v>53</v>
      </c>
      <c r="K23" s="10"/>
      <c r="L23" s="10">
        <v>3</v>
      </c>
      <c r="M23" s="10">
        <v>44.61</v>
      </c>
      <c r="N23" s="10">
        <v>0</v>
      </c>
      <c r="O23" s="10">
        <v>0</v>
      </c>
      <c r="P23" s="24">
        <v>0</v>
      </c>
      <c r="Q23" s="24">
        <v>0.57999999999999996</v>
      </c>
      <c r="R23" s="10">
        <v>0</v>
      </c>
      <c r="S23" s="10">
        <v>0</v>
      </c>
      <c r="T23" s="10">
        <v>0</v>
      </c>
      <c r="U23" s="10">
        <v>0</v>
      </c>
      <c r="V23" s="24">
        <v>3</v>
      </c>
      <c r="W23" s="24">
        <v>45.19</v>
      </c>
      <c r="X23" s="10">
        <v>15.063663999999999</v>
      </c>
      <c r="Y23" s="11">
        <v>43193.519317129627</v>
      </c>
      <c r="Z23" s="10" t="s">
        <v>54</v>
      </c>
      <c r="AA23" s="11">
        <v>43223.340231481481</v>
      </c>
      <c r="AB23" s="10" t="s">
        <v>55</v>
      </c>
      <c r="AC23" s="10"/>
      <c r="AD23" s="10"/>
      <c r="AE23" s="10"/>
      <c r="AF23" s="10"/>
    </row>
    <row r="24" spans="1:32" hidden="1" outlineLevel="1" x14ac:dyDescent="0.25">
      <c r="A24" s="3">
        <v>43160</v>
      </c>
      <c r="B24" s="2" t="s">
        <v>24</v>
      </c>
      <c r="C24" s="2">
        <v>4004045</v>
      </c>
      <c r="D24" s="2">
        <v>11401110</v>
      </c>
      <c r="E24" s="2" t="s">
        <v>25</v>
      </c>
      <c r="F24" s="2"/>
      <c r="G24" s="2" t="s">
        <v>26</v>
      </c>
      <c r="H24" s="2" t="s">
        <v>52</v>
      </c>
      <c r="I24" s="2" t="s">
        <v>27</v>
      </c>
      <c r="J24" s="2" t="s">
        <v>53</v>
      </c>
      <c r="K24" s="2"/>
      <c r="L24" s="2">
        <v>3</v>
      </c>
      <c r="M24" s="2">
        <v>44.61</v>
      </c>
      <c r="N24" s="2">
        <v>0</v>
      </c>
      <c r="O24" s="2">
        <v>0</v>
      </c>
      <c r="P24" s="23">
        <v>0</v>
      </c>
      <c r="Q24" s="23">
        <v>0</v>
      </c>
      <c r="R24" s="2">
        <v>0</v>
      </c>
      <c r="S24" s="2">
        <v>0</v>
      </c>
      <c r="T24" s="2">
        <v>0</v>
      </c>
      <c r="U24" s="2">
        <v>0</v>
      </c>
      <c r="V24" s="23">
        <v>3</v>
      </c>
      <c r="W24" s="23">
        <v>44.61</v>
      </c>
      <c r="X24" s="2"/>
      <c r="Y24" s="4">
        <v>43161.75885416667</v>
      </c>
      <c r="Z24" s="2" t="s">
        <v>54</v>
      </c>
      <c r="AA24" s="2"/>
      <c r="AB24" s="2"/>
      <c r="AC24" s="2"/>
      <c r="AD24" s="2"/>
      <c r="AE24" s="2"/>
      <c r="AF24" s="2"/>
    </row>
    <row r="25" spans="1:32" hidden="1" outlineLevel="1" x14ac:dyDescent="0.25">
      <c r="A25" s="3">
        <v>43132</v>
      </c>
      <c r="B25" s="2" t="s">
        <v>24</v>
      </c>
      <c r="C25" s="2">
        <v>4004045</v>
      </c>
      <c r="D25" s="2">
        <v>11401110</v>
      </c>
      <c r="E25" s="2" t="s">
        <v>25</v>
      </c>
      <c r="F25" s="2"/>
      <c r="G25" s="2" t="s">
        <v>26</v>
      </c>
      <c r="H25" s="2" t="s">
        <v>52</v>
      </c>
      <c r="I25" s="2" t="s">
        <v>27</v>
      </c>
      <c r="J25" s="2" t="s">
        <v>53</v>
      </c>
      <c r="K25" s="2">
        <v>14.871506</v>
      </c>
      <c r="L25" s="2">
        <v>3</v>
      </c>
      <c r="M25" s="2">
        <v>44.61</v>
      </c>
      <c r="N25" s="2">
        <v>0</v>
      </c>
      <c r="O25" s="2">
        <v>0</v>
      </c>
      <c r="P25" s="23">
        <v>0</v>
      </c>
      <c r="Q25" s="23">
        <v>0</v>
      </c>
      <c r="R25" s="2">
        <v>0</v>
      </c>
      <c r="S25" s="2">
        <v>0</v>
      </c>
      <c r="T25" s="2">
        <v>0</v>
      </c>
      <c r="U25" s="2">
        <v>0</v>
      </c>
      <c r="V25" s="23">
        <v>3</v>
      </c>
      <c r="W25" s="23">
        <v>44.61</v>
      </c>
      <c r="X25" s="2"/>
      <c r="Y25" s="4">
        <v>43136.650034722225</v>
      </c>
      <c r="Z25" s="2" t="s">
        <v>54</v>
      </c>
      <c r="AA25" s="2"/>
      <c r="AB25" s="2"/>
      <c r="AC25" s="2"/>
      <c r="AD25" s="2"/>
      <c r="AE25" s="2"/>
      <c r="AF25" s="2"/>
    </row>
    <row r="26" spans="1:32" hidden="1" outlineLevel="1" x14ac:dyDescent="0.25">
      <c r="A26" s="3">
        <v>43101</v>
      </c>
      <c r="B26" s="2" t="s">
        <v>24</v>
      </c>
      <c r="C26" s="2">
        <v>4004045</v>
      </c>
      <c r="D26" s="2">
        <v>11401110</v>
      </c>
      <c r="E26" s="2" t="s">
        <v>25</v>
      </c>
      <c r="F26" s="2"/>
      <c r="G26" s="2" t="s">
        <v>26</v>
      </c>
      <c r="H26" s="2" t="s">
        <v>52</v>
      </c>
      <c r="I26" s="2" t="s">
        <v>27</v>
      </c>
      <c r="J26" s="2" t="s">
        <v>53</v>
      </c>
      <c r="K26" s="2"/>
      <c r="L26" s="2">
        <v>3</v>
      </c>
      <c r="M26" s="2">
        <v>44.64</v>
      </c>
      <c r="N26" s="2">
        <v>0</v>
      </c>
      <c r="O26" s="2">
        <v>0</v>
      </c>
      <c r="P26" s="23">
        <v>0</v>
      </c>
      <c r="Q26" s="23">
        <v>0</v>
      </c>
      <c r="R26" s="2">
        <v>0</v>
      </c>
      <c r="S26" s="2">
        <v>0</v>
      </c>
      <c r="T26" s="2">
        <v>0</v>
      </c>
      <c r="U26" s="2">
        <v>0.03</v>
      </c>
      <c r="V26" s="23">
        <v>3</v>
      </c>
      <c r="W26" s="23">
        <v>44.61</v>
      </c>
      <c r="X26" s="2">
        <v>14.871506</v>
      </c>
      <c r="Y26" s="4">
        <v>43105.515393518515</v>
      </c>
      <c r="Z26" s="2" t="s">
        <v>54</v>
      </c>
      <c r="AA26" s="4">
        <v>43136.383750000001</v>
      </c>
      <c r="AB26" s="2" t="s">
        <v>55</v>
      </c>
      <c r="AC26" s="2"/>
      <c r="AD26" s="2"/>
      <c r="AE26" s="2"/>
      <c r="AF26" s="2"/>
    </row>
    <row r="27" spans="1:32" hidden="1" outlineLevel="1" x14ac:dyDescent="0.25">
      <c r="A27" s="3">
        <v>43070</v>
      </c>
      <c r="B27" s="2" t="s">
        <v>24</v>
      </c>
      <c r="C27" s="2">
        <v>4004045</v>
      </c>
      <c r="D27" s="2">
        <v>11401110</v>
      </c>
      <c r="E27" s="2" t="s">
        <v>25</v>
      </c>
      <c r="F27" s="2"/>
      <c r="G27" s="2" t="s">
        <v>26</v>
      </c>
      <c r="H27" s="2" t="s">
        <v>52</v>
      </c>
      <c r="I27" s="2" t="s">
        <v>27</v>
      </c>
      <c r="J27" s="2" t="s">
        <v>53</v>
      </c>
      <c r="K27" s="2"/>
      <c r="L27" s="2">
        <v>3</v>
      </c>
      <c r="M27" s="2">
        <v>44.64</v>
      </c>
      <c r="N27" s="2">
        <v>0</v>
      </c>
      <c r="O27" s="2">
        <v>0</v>
      </c>
      <c r="P27" s="23">
        <v>0</v>
      </c>
      <c r="Q27" s="23">
        <v>0</v>
      </c>
      <c r="R27" s="2">
        <v>0</v>
      </c>
      <c r="S27" s="2">
        <v>0</v>
      </c>
      <c r="T27" s="2">
        <v>0</v>
      </c>
      <c r="U27" s="2">
        <v>0</v>
      </c>
      <c r="V27" s="23">
        <v>3</v>
      </c>
      <c r="W27" s="23">
        <v>44.64</v>
      </c>
      <c r="X27" s="2"/>
      <c r="Y27" s="4">
        <v>43073.525312500002</v>
      </c>
      <c r="Z27" s="2" t="s">
        <v>54</v>
      </c>
      <c r="AA27" s="2"/>
      <c r="AB27" s="2"/>
      <c r="AC27" s="2"/>
      <c r="AD27" s="2"/>
      <c r="AE27" s="2"/>
      <c r="AF27" s="2"/>
    </row>
    <row r="28" spans="1:32" hidden="1" outlineLevel="1" x14ac:dyDescent="0.25">
      <c r="A28" s="3">
        <v>43040</v>
      </c>
      <c r="B28" s="2" t="s">
        <v>24</v>
      </c>
      <c r="C28" s="2">
        <v>4004045</v>
      </c>
      <c r="D28" s="2">
        <v>11401110</v>
      </c>
      <c r="E28" s="2" t="s">
        <v>25</v>
      </c>
      <c r="F28" s="2"/>
      <c r="G28" s="2" t="s">
        <v>26</v>
      </c>
      <c r="H28" s="2" t="s">
        <v>52</v>
      </c>
      <c r="I28" s="2" t="s">
        <v>27</v>
      </c>
      <c r="J28" s="2" t="s">
        <v>53</v>
      </c>
      <c r="K28" s="2">
        <v>14.880238</v>
      </c>
      <c r="L28" s="2">
        <v>3</v>
      </c>
      <c r="M28" s="2">
        <v>44.64</v>
      </c>
      <c r="N28" s="2">
        <v>0</v>
      </c>
      <c r="O28" s="2">
        <v>0</v>
      </c>
      <c r="P28" s="23">
        <v>0</v>
      </c>
      <c r="Q28" s="23">
        <v>0</v>
      </c>
      <c r="R28" s="2">
        <v>0</v>
      </c>
      <c r="S28" s="2">
        <v>0</v>
      </c>
      <c r="T28" s="2">
        <v>0</v>
      </c>
      <c r="U28" s="2">
        <v>0</v>
      </c>
      <c r="V28" s="23">
        <v>3</v>
      </c>
      <c r="W28" s="23">
        <v>44.64</v>
      </c>
      <c r="X28" s="2"/>
      <c r="Y28" s="4">
        <v>43042.550682870373</v>
      </c>
      <c r="Z28" s="2" t="s">
        <v>54</v>
      </c>
      <c r="AA28" s="2"/>
      <c r="AB28" s="2"/>
      <c r="AC28" s="2"/>
      <c r="AD28" s="2"/>
      <c r="AE28" s="2"/>
      <c r="AF28" s="2"/>
    </row>
    <row r="29" spans="1:32" collapsed="1" x14ac:dyDescent="0.25">
      <c r="A29" s="12">
        <v>43009</v>
      </c>
      <c r="B29" s="13" t="s">
        <v>24</v>
      </c>
      <c r="C29" s="13">
        <v>4004045</v>
      </c>
      <c r="D29" s="13">
        <v>11401110</v>
      </c>
      <c r="E29" s="13" t="s">
        <v>25</v>
      </c>
      <c r="F29" s="13"/>
      <c r="G29" s="13" t="s">
        <v>26</v>
      </c>
      <c r="H29" s="13" t="s">
        <v>52</v>
      </c>
      <c r="I29" s="13" t="s">
        <v>27</v>
      </c>
      <c r="J29" s="13" t="s">
        <v>53</v>
      </c>
      <c r="K29" s="13"/>
      <c r="L29" s="13">
        <v>3</v>
      </c>
      <c r="M29" s="13">
        <v>44.61</v>
      </c>
      <c r="N29" s="13">
        <v>0</v>
      </c>
      <c r="O29" s="13">
        <v>0</v>
      </c>
      <c r="P29" s="25">
        <v>0</v>
      </c>
      <c r="Q29" s="25">
        <v>0.03</v>
      </c>
      <c r="R29" s="13">
        <v>0</v>
      </c>
      <c r="S29" s="13">
        <v>0</v>
      </c>
      <c r="T29" s="13">
        <v>0</v>
      </c>
      <c r="U29" s="13">
        <v>0</v>
      </c>
      <c r="V29" s="25">
        <v>3</v>
      </c>
      <c r="W29" s="25">
        <v>44.64</v>
      </c>
      <c r="X29" s="13">
        <v>14.880238</v>
      </c>
      <c r="Y29" s="14">
        <v>43011.508923611109</v>
      </c>
      <c r="Z29" s="13" t="s">
        <v>54</v>
      </c>
      <c r="AA29" s="14">
        <v>43042.360219907408</v>
      </c>
      <c r="AB29" s="13" t="s">
        <v>55</v>
      </c>
      <c r="AC29" s="13"/>
      <c r="AD29" s="13"/>
      <c r="AE29" s="13"/>
      <c r="AF29" s="13"/>
    </row>
    <row r="30" spans="1:32" hidden="1" outlineLevel="1" x14ac:dyDescent="0.25">
      <c r="A30" s="3">
        <v>42979</v>
      </c>
      <c r="B30" s="2" t="s">
        <v>24</v>
      </c>
      <c r="C30" s="2">
        <v>4004045</v>
      </c>
      <c r="D30" s="2">
        <v>11401110</v>
      </c>
      <c r="E30" s="2" t="s">
        <v>25</v>
      </c>
      <c r="F30" s="2"/>
      <c r="G30" s="2" t="s">
        <v>26</v>
      </c>
      <c r="H30" s="2" t="s">
        <v>52</v>
      </c>
      <c r="I30" s="2" t="s">
        <v>27</v>
      </c>
      <c r="J30" s="2" t="s">
        <v>53</v>
      </c>
      <c r="K30" s="2"/>
      <c r="L30" s="2">
        <v>3</v>
      </c>
      <c r="M30" s="2">
        <v>44.61</v>
      </c>
      <c r="N30" s="2">
        <v>0</v>
      </c>
      <c r="O30" s="2">
        <v>0</v>
      </c>
      <c r="P30" s="23">
        <v>0</v>
      </c>
      <c r="Q30" s="23">
        <v>0</v>
      </c>
      <c r="R30" s="2">
        <v>0</v>
      </c>
      <c r="S30" s="2">
        <v>0</v>
      </c>
      <c r="T30" s="2">
        <v>0</v>
      </c>
      <c r="U30" s="2">
        <v>0</v>
      </c>
      <c r="V30" s="23">
        <v>3</v>
      </c>
      <c r="W30" s="23">
        <v>44.61</v>
      </c>
      <c r="X30" s="2"/>
      <c r="Y30" s="4">
        <v>42982.495613425926</v>
      </c>
      <c r="Z30" s="2" t="s">
        <v>54</v>
      </c>
      <c r="AA30" s="2"/>
      <c r="AB30" s="2"/>
      <c r="AC30" s="2"/>
      <c r="AD30" s="2"/>
      <c r="AE30" s="2"/>
      <c r="AF30" s="2"/>
    </row>
    <row r="31" spans="1:32" hidden="1" outlineLevel="1" x14ac:dyDescent="0.25">
      <c r="A31" s="3">
        <v>42948</v>
      </c>
      <c r="B31" s="2" t="s">
        <v>24</v>
      </c>
      <c r="C31" s="2">
        <v>4004045</v>
      </c>
      <c r="D31" s="2">
        <v>11401110</v>
      </c>
      <c r="E31" s="2" t="s">
        <v>25</v>
      </c>
      <c r="F31" s="2"/>
      <c r="G31" s="2" t="s">
        <v>26</v>
      </c>
      <c r="H31" s="2" t="s">
        <v>52</v>
      </c>
      <c r="I31" s="2" t="s">
        <v>27</v>
      </c>
      <c r="J31" s="2" t="s">
        <v>53</v>
      </c>
      <c r="K31" s="2">
        <v>14.871129</v>
      </c>
      <c r="L31" s="2">
        <v>3</v>
      </c>
      <c r="M31" s="2">
        <v>44.61</v>
      </c>
      <c r="N31" s="2">
        <v>0</v>
      </c>
      <c r="O31" s="2">
        <v>0</v>
      </c>
      <c r="P31" s="23">
        <v>0</v>
      </c>
      <c r="Q31" s="23">
        <v>0</v>
      </c>
      <c r="R31" s="2">
        <v>0</v>
      </c>
      <c r="S31" s="2">
        <v>0</v>
      </c>
      <c r="T31" s="2">
        <v>0</v>
      </c>
      <c r="U31" s="2">
        <v>0</v>
      </c>
      <c r="V31" s="23">
        <v>3</v>
      </c>
      <c r="W31" s="23">
        <v>44.61</v>
      </c>
      <c r="X31" s="2"/>
      <c r="Y31" s="4">
        <v>42949.52747685185</v>
      </c>
      <c r="Z31" s="2" t="s">
        <v>54</v>
      </c>
      <c r="AA31" s="2"/>
      <c r="AB31" s="2"/>
      <c r="AC31" s="2"/>
      <c r="AD31" s="2"/>
      <c r="AE31" s="2"/>
      <c r="AF31" s="2"/>
    </row>
    <row r="32" spans="1:32" hidden="1" outlineLevel="1" x14ac:dyDescent="0.25">
      <c r="A32" s="3">
        <v>42917</v>
      </c>
      <c r="B32" s="2" t="s">
        <v>24</v>
      </c>
      <c r="C32" s="2">
        <v>4004045</v>
      </c>
      <c r="D32" s="2">
        <v>11401110</v>
      </c>
      <c r="E32" s="2" t="s">
        <v>25</v>
      </c>
      <c r="F32" s="2"/>
      <c r="G32" s="2" t="s">
        <v>26</v>
      </c>
      <c r="H32" s="2" t="s">
        <v>52</v>
      </c>
      <c r="I32" s="2" t="s">
        <v>27</v>
      </c>
      <c r="J32" s="2" t="s">
        <v>53</v>
      </c>
      <c r="K32" s="2"/>
      <c r="L32" s="2">
        <v>3</v>
      </c>
      <c r="M32" s="2">
        <v>45.19</v>
      </c>
      <c r="N32" s="2">
        <v>0</v>
      </c>
      <c r="O32" s="2">
        <v>0</v>
      </c>
      <c r="P32" s="23">
        <v>0</v>
      </c>
      <c r="Q32" s="23">
        <v>0</v>
      </c>
      <c r="R32" s="2">
        <v>0</v>
      </c>
      <c r="S32" s="2">
        <v>0</v>
      </c>
      <c r="T32" s="2">
        <v>0</v>
      </c>
      <c r="U32" s="2">
        <v>0.57999999999999996</v>
      </c>
      <c r="V32" s="23">
        <v>3</v>
      </c>
      <c r="W32" s="23">
        <v>44.61</v>
      </c>
      <c r="X32" s="2">
        <v>14.871129</v>
      </c>
      <c r="Y32" s="4">
        <v>42917.747129629628</v>
      </c>
      <c r="Z32" s="2" t="s">
        <v>54</v>
      </c>
      <c r="AA32" s="4">
        <v>42949.357349537036</v>
      </c>
      <c r="AB32" s="2" t="s">
        <v>55</v>
      </c>
      <c r="AC32" s="2"/>
      <c r="AD32" s="2"/>
      <c r="AE32" s="2"/>
      <c r="AF32" s="2"/>
    </row>
    <row r="33" spans="1:32" hidden="1" outlineLevel="1" x14ac:dyDescent="0.25">
      <c r="A33" s="3">
        <v>42887</v>
      </c>
      <c r="B33" s="2" t="s">
        <v>24</v>
      </c>
      <c r="C33" s="2">
        <v>4004045</v>
      </c>
      <c r="D33" s="2">
        <v>11401110</v>
      </c>
      <c r="E33" s="2" t="s">
        <v>25</v>
      </c>
      <c r="F33" s="2"/>
      <c r="G33" s="2" t="s">
        <v>26</v>
      </c>
      <c r="H33" s="2" t="s">
        <v>52</v>
      </c>
      <c r="I33" s="2" t="s">
        <v>27</v>
      </c>
      <c r="J33" s="2" t="s">
        <v>53</v>
      </c>
      <c r="K33" s="2"/>
      <c r="L33" s="2">
        <v>3</v>
      </c>
      <c r="M33" s="2">
        <v>45.19</v>
      </c>
      <c r="N33" s="2">
        <v>0</v>
      </c>
      <c r="O33" s="2">
        <v>0</v>
      </c>
      <c r="P33" s="23">
        <v>0</v>
      </c>
      <c r="Q33" s="23">
        <v>0</v>
      </c>
      <c r="R33" s="2">
        <v>0</v>
      </c>
      <c r="S33" s="2">
        <v>0</v>
      </c>
      <c r="T33" s="2">
        <v>0</v>
      </c>
      <c r="U33" s="2">
        <v>0</v>
      </c>
      <c r="V33" s="23">
        <v>3</v>
      </c>
      <c r="W33" s="23">
        <v>45.19</v>
      </c>
      <c r="X33" s="2"/>
      <c r="Y33" s="4">
        <v>42888.829201388886</v>
      </c>
      <c r="Z33" s="2" t="s">
        <v>54</v>
      </c>
      <c r="AA33" s="2"/>
      <c r="AB33" s="2"/>
      <c r="AC33" s="2"/>
      <c r="AD33" s="2"/>
      <c r="AE33" s="2"/>
      <c r="AF33" s="2"/>
    </row>
    <row r="34" spans="1:32" hidden="1" outlineLevel="1" x14ac:dyDescent="0.25">
      <c r="A34" s="3">
        <v>42856</v>
      </c>
      <c r="B34" s="2" t="s">
        <v>24</v>
      </c>
      <c r="C34" s="2">
        <v>4004045</v>
      </c>
      <c r="D34" s="2">
        <v>11401110</v>
      </c>
      <c r="E34" s="2" t="s">
        <v>25</v>
      </c>
      <c r="F34" s="2"/>
      <c r="G34" s="2" t="s">
        <v>26</v>
      </c>
      <c r="H34" s="2" t="s">
        <v>52</v>
      </c>
      <c r="I34" s="2" t="s">
        <v>27</v>
      </c>
      <c r="J34" s="2" t="s">
        <v>53</v>
      </c>
      <c r="K34" s="2">
        <v>15.064105</v>
      </c>
      <c r="L34" s="2">
        <v>3</v>
      </c>
      <c r="M34" s="2">
        <v>45.19</v>
      </c>
      <c r="N34" s="2">
        <v>0</v>
      </c>
      <c r="O34" s="2">
        <v>0</v>
      </c>
      <c r="P34" s="23">
        <v>0</v>
      </c>
      <c r="Q34" s="23">
        <v>0</v>
      </c>
      <c r="R34" s="2">
        <v>0</v>
      </c>
      <c r="S34" s="2">
        <v>0</v>
      </c>
      <c r="T34" s="2">
        <v>0</v>
      </c>
      <c r="U34" s="2">
        <v>0</v>
      </c>
      <c r="V34" s="23">
        <v>3</v>
      </c>
      <c r="W34" s="23">
        <v>45.19</v>
      </c>
      <c r="X34" s="2"/>
      <c r="Y34" s="4">
        <v>42859.4141087963</v>
      </c>
      <c r="Z34" s="2" t="s">
        <v>54</v>
      </c>
      <c r="AA34" s="2"/>
      <c r="AB34" s="2"/>
      <c r="AC34" s="2"/>
      <c r="AD34" s="2"/>
      <c r="AE34" s="2"/>
      <c r="AF34" s="2"/>
    </row>
    <row r="35" spans="1:32" hidden="1" outlineLevel="1" x14ac:dyDescent="0.25">
      <c r="A35" s="3">
        <v>42826</v>
      </c>
      <c r="B35" s="2" t="s">
        <v>24</v>
      </c>
      <c r="C35" s="2">
        <v>4004045</v>
      </c>
      <c r="D35" s="2">
        <v>11401110</v>
      </c>
      <c r="E35" s="2" t="s">
        <v>25</v>
      </c>
      <c r="F35" s="2"/>
      <c r="G35" s="2" t="s">
        <v>26</v>
      </c>
      <c r="H35" s="2" t="s">
        <v>52</v>
      </c>
      <c r="I35" s="2" t="s">
        <v>27</v>
      </c>
      <c r="J35" s="2" t="s">
        <v>53</v>
      </c>
      <c r="K35" s="2">
        <v>15.122540000000001</v>
      </c>
      <c r="L35" s="2">
        <v>3</v>
      </c>
      <c r="M35" s="2">
        <v>45.37</v>
      </c>
      <c r="N35" s="2">
        <v>0</v>
      </c>
      <c r="O35" s="2">
        <v>0</v>
      </c>
      <c r="P35" s="23">
        <v>0</v>
      </c>
      <c r="Q35" s="23">
        <v>0</v>
      </c>
      <c r="R35" s="2">
        <v>0</v>
      </c>
      <c r="S35" s="2">
        <v>0</v>
      </c>
      <c r="T35" s="2">
        <v>0</v>
      </c>
      <c r="U35" s="2">
        <v>0.18</v>
      </c>
      <c r="V35" s="23">
        <v>3</v>
      </c>
      <c r="W35" s="23">
        <v>45.19</v>
      </c>
      <c r="X35" s="2">
        <v>15.064105</v>
      </c>
      <c r="Y35" s="4">
        <v>42831.513159722221</v>
      </c>
      <c r="Z35" s="2" t="s">
        <v>54</v>
      </c>
      <c r="AA35" s="4">
        <v>42859.323831018519</v>
      </c>
      <c r="AB35" s="2" t="s">
        <v>55</v>
      </c>
      <c r="AC35" s="2"/>
      <c r="AD35" s="2"/>
      <c r="AE35" s="2"/>
      <c r="AF35" s="2"/>
    </row>
    <row r="36" spans="1:32" collapsed="1" x14ac:dyDescent="0.25">
      <c r="A36" s="16">
        <v>42795</v>
      </c>
      <c r="B36" s="17" t="s">
        <v>24</v>
      </c>
      <c r="C36" s="17">
        <v>4004045</v>
      </c>
      <c r="D36" s="17">
        <v>11401110</v>
      </c>
      <c r="E36" s="17" t="s">
        <v>25</v>
      </c>
      <c r="F36" s="17"/>
      <c r="G36" s="17" t="s">
        <v>26</v>
      </c>
      <c r="H36" s="17" t="s">
        <v>52</v>
      </c>
      <c r="I36" s="17" t="s">
        <v>27</v>
      </c>
      <c r="J36" s="17" t="s">
        <v>53</v>
      </c>
      <c r="K36" s="17">
        <v>15.122540000000001</v>
      </c>
      <c r="L36" s="17">
        <v>2</v>
      </c>
      <c r="M36" s="17">
        <v>30.25</v>
      </c>
      <c r="N36" s="17">
        <v>0</v>
      </c>
      <c r="O36" s="17">
        <v>0</v>
      </c>
      <c r="P36" s="26">
        <v>2</v>
      </c>
      <c r="Q36" s="26">
        <v>30.25</v>
      </c>
      <c r="R36" s="17">
        <v>0</v>
      </c>
      <c r="S36" s="17">
        <v>0</v>
      </c>
      <c r="T36" s="17">
        <v>1</v>
      </c>
      <c r="U36" s="17">
        <v>15.13</v>
      </c>
      <c r="V36" s="26">
        <v>3</v>
      </c>
      <c r="W36" s="26">
        <v>45.37</v>
      </c>
      <c r="X36" s="17">
        <v>15.122540000000001</v>
      </c>
      <c r="Y36" s="18">
        <v>42796.510763888888</v>
      </c>
      <c r="Z36" s="17" t="s">
        <v>54</v>
      </c>
      <c r="AA36" s="18">
        <v>42831.329386574071</v>
      </c>
      <c r="AB36" s="17" t="s">
        <v>55</v>
      </c>
      <c r="AC36" s="17"/>
      <c r="AD36" s="17"/>
      <c r="AE36" s="17"/>
      <c r="AF36" s="17"/>
    </row>
    <row r="37" spans="1:32" x14ac:dyDescent="0.25">
      <c r="A37" s="19">
        <v>42767</v>
      </c>
      <c r="B37" s="20" t="s">
        <v>24</v>
      </c>
      <c r="C37" s="20">
        <v>4004045</v>
      </c>
      <c r="D37" s="20">
        <v>11401110</v>
      </c>
      <c r="E37" s="20" t="s">
        <v>25</v>
      </c>
      <c r="F37" s="20"/>
      <c r="G37" s="20" t="s">
        <v>26</v>
      </c>
      <c r="H37" s="20" t="s">
        <v>52</v>
      </c>
      <c r="I37" s="20" t="s">
        <v>27</v>
      </c>
      <c r="J37" s="20" t="s">
        <v>53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7">
        <v>2</v>
      </c>
      <c r="Q37" s="27">
        <v>30.25</v>
      </c>
      <c r="R37" s="20">
        <v>0</v>
      </c>
      <c r="S37" s="20">
        <v>0</v>
      </c>
      <c r="T37" s="20">
        <v>0</v>
      </c>
      <c r="U37" s="20">
        <v>0</v>
      </c>
      <c r="V37" s="27">
        <v>2</v>
      </c>
      <c r="W37" s="27">
        <v>30.25</v>
      </c>
      <c r="X37" s="20">
        <v>15.122540000000001</v>
      </c>
      <c r="Y37" s="21">
        <v>42790.768240740741</v>
      </c>
      <c r="Z37" s="20" t="s">
        <v>55</v>
      </c>
      <c r="AA37" s="21">
        <v>42796.379432870373</v>
      </c>
      <c r="AB37" s="20" t="s">
        <v>55</v>
      </c>
      <c r="AC37" s="20"/>
      <c r="AD37" s="20"/>
      <c r="AE37" s="20"/>
      <c r="AF37" s="20"/>
    </row>
    <row r="38" spans="1:32" x14ac:dyDescent="0.25">
      <c r="A38" s="3">
        <v>42736</v>
      </c>
      <c r="B38" s="2" t="s">
        <v>24</v>
      </c>
      <c r="C38" s="2">
        <v>4004045</v>
      </c>
      <c r="D38" s="2">
        <v>11401110</v>
      </c>
      <c r="E38" s="2" t="s">
        <v>25</v>
      </c>
      <c r="F38" s="2"/>
      <c r="G38" s="2" t="s">
        <v>26</v>
      </c>
      <c r="H38" s="2" t="s">
        <v>52</v>
      </c>
      <c r="I38" s="2" t="s">
        <v>27</v>
      </c>
      <c r="J38" s="2" t="s">
        <v>53</v>
      </c>
      <c r="K38" s="2">
        <v>15.456158</v>
      </c>
      <c r="L38" s="2">
        <v>1</v>
      </c>
      <c r="M38" s="2">
        <v>15.46</v>
      </c>
      <c r="N38" s="2">
        <v>0</v>
      </c>
      <c r="O38" s="2">
        <v>0</v>
      </c>
      <c r="P38" s="23">
        <v>0</v>
      </c>
      <c r="Q38" s="23">
        <v>0</v>
      </c>
      <c r="R38" s="2">
        <v>0</v>
      </c>
      <c r="S38" s="2">
        <v>0</v>
      </c>
      <c r="T38" s="2">
        <v>1</v>
      </c>
      <c r="U38" s="2">
        <v>15.46</v>
      </c>
      <c r="V38" s="23">
        <v>0</v>
      </c>
      <c r="W38" s="23">
        <v>0</v>
      </c>
      <c r="X38" s="2">
        <v>15.122540000000001</v>
      </c>
      <c r="Y38" s="4">
        <v>42739.48096064815</v>
      </c>
      <c r="Z38" s="2" t="s">
        <v>54</v>
      </c>
      <c r="AA38" s="4">
        <v>42768.351620370369</v>
      </c>
      <c r="AB38" s="2" t="s">
        <v>55</v>
      </c>
      <c r="AC38" s="2"/>
      <c r="AD38" s="2"/>
      <c r="AE38" s="2"/>
      <c r="AF38" s="2"/>
    </row>
    <row r="39" spans="1:32" x14ac:dyDescent="0.25">
      <c r="A39" s="3">
        <v>42705</v>
      </c>
      <c r="B39" s="2" t="s">
        <v>24</v>
      </c>
      <c r="C39" s="2">
        <v>4004045</v>
      </c>
      <c r="D39" s="2">
        <v>11401110</v>
      </c>
      <c r="E39" s="2" t="s">
        <v>25</v>
      </c>
      <c r="F39" s="2"/>
      <c r="G39" s="2" t="s">
        <v>26</v>
      </c>
      <c r="H39" s="2" t="s">
        <v>52</v>
      </c>
      <c r="I39" s="2" t="s">
        <v>27</v>
      </c>
      <c r="J39" s="2" t="s">
        <v>53</v>
      </c>
      <c r="K39" s="2">
        <v>15.456158</v>
      </c>
      <c r="L39" s="2">
        <v>1</v>
      </c>
      <c r="M39" s="2">
        <v>15.46</v>
      </c>
      <c r="N39" s="2">
        <v>0</v>
      </c>
      <c r="O39" s="2">
        <v>0</v>
      </c>
      <c r="P39" s="23">
        <v>1</v>
      </c>
      <c r="Q39" s="23">
        <v>15.46</v>
      </c>
      <c r="R39" s="2">
        <v>0</v>
      </c>
      <c r="S39" s="2">
        <v>0</v>
      </c>
      <c r="T39" s="2">
        <v>1</v>
      </c>
      <c r="U39" s="2">
        <v>15.46</v>
      </c>
      <c r="V39" s="23">
        <v>1</v>
      </c>
      <c r="W39" s="23">
        <v>15.46</v>
      </c>
      <c r="X39" s="2">
        <v>15.456158</v>
      </c>
      <c r="Y39" s="4">
        <v>42706.602546296293</v>
      </c>
      <c r="Z39" s="2" t="s">
        <v>54</v>
      </c>
      <c r="AA39" s="4">
        <v>42739.389155092591</v>
      </c>
      <c r="AB39" s="2" t="s">
        <v>55</v>
      </c>
      <c r="AC39" s="2"/>
      <c r="AD39" s="2"/>
      <c r="AE39" s="2"/>
      <c r="AF39" s="2"/>
    </row>
    <row r="40" spans="1:32" x14ac:dyDescent="0.25">
      <c r="A40" s="3">
        <v>42675</v>
      </c>
      <c r="B40" s="2" t="s">
        <v>24</v>
      </c>
      <c r="C40" s="2">
        <v>4004045</v>
      </c>
      <c r="D40" s="2">
        <v>11401110</v>
      </c>
      <c r="E40" s="2" t="s">
        <v>25</v>
      </c>
      <c r="F40" s="2"/>
      <c r="G40" s="2" t="s">
        <v>26</v>
      </c>
      <c r="H40" s="2" t="s">
        <v>52</v>
      </c>
      <c r="I40" s="2" t="s">
        <v>27</v>
      </c>
      <c r="J40" s="2" t="s">
        <v>53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3">
        <v>1</v>
      </c>
      <c r="Q40" s="23">
        <v>15.46</v>
      </c>
      <c r="R40" s="2">
        <v>0</v>
      </c>
      <c r="S40" s="2">
        <v>0</v>
      </c>
      <c r="T40" s="2">
        <v>0</v>
      </c>
      <c r="U40" s="2">
        <v>0</v>
      </c>
      <c r="V40" s="23">
        <v>1</v>
      </c>
      <c r="W40" s="23">
        <v>15.46</v>
      </c>
      <c r="X40" s="2">
        <v>15.456158</v>
      </c>
      <c r="Y40" s="4">
        <v>42702.347974537035</v>
      </c>
      <c r="Z40" s="2" t="s">
        <v>55</v>
      </c>
      <c r="AA40" s="4">
        <v>42706.480613425927</v>
      </c>
      <c r="AB40" s="2" t="s">
        <v>55</v>
      </c>
      <c r="AC40" s="2"/>
      <c r="AD40" s="2"/>
      <c r="AE40" s="2"/>
      <c r="AF40" s="2"/>
    </row>
    <row r="42" spans="1:32" x14ac:dyDescent="0.25">
      <c r="A42" s="1" t="s">
        <v>0</v>
      </c>
    </row>
    <row r="43" spans="1:32" x14ac:dyDescent="0.25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5" t="s">
        <v>6</v>
      </c>
      <c r="G43" s="5" t="s">
        <v>7</v>
      </c>
      <c r="H43" s="5" t="s">
        <v>8</v>
      </c>
      <c r="I43" s="5" t="s">
        <v>9</v>
      </c>
      <c r="J43" s="5" t="s">
        <v>10</v>
      </c>
      <c r="K43" s="5" t="s">
        <v>11</v>
      </c>
      <c r="L43" s="5" t="s">
        <v>12</v>
      </c>
      <c r="M43" s="5" t="s">
        <v>13</v>
      </c>
      <c r="N43" s="5" t="s">
        <v>14</v>
      </c>
      <c r="O43" s="5" t="s">
        <v>15</v>
      </c>
      <c r="P43" s="5" t="s">
        <v>16</v>
      </c>
      <c r="Q43" s="5" t="s">
        <v>17</v>
      </c>
      <c r="R43" s="5" t="s">
        <v>18</v>
      </c>
      <c r="S43" s="5" t="s">
        <v>19</v>
      </c>
      <c r="T43" s="5" t="s">
        <v>20</v>
      </c>
      <c r="U43" s="5" t="s">
        <v>21</v>
      </c>
      <c r="V43" s="5" t="s">
        <v>22</v>
      </c>
      <c r="W43" s="5" t="s">
        <v>23</v>
      </c>
    </row>
    <row r="44" spans="1:32" x14ac:dyDescent="0.25">
      <c r="A44" s="31">
        <v>43435</v>
      </c>
      <c r="B44" s="28" t="s">
        <v>24</v>
      </c>
      <c r="C44" s="28">
        <v>0</v>
      </c>
      <c r="D44" s="28">
        <v>4004045</v>
      </c>
      <c r="E44" s="28">
        <v>11401110</v>
      </c>
      <c r="F44" s="28" t="s">
        <v>25</v>
      </c>
      <c r="G44" s="28"/>
      <c r="H44" s="28" t="s">
        <v>26</v>
      </c>
      <c r="I44" s="28" t="s">
        <v>27</v>
      </c>
      <c r="J44" s="28">
        <v>201810</v>
      </c>
      <c r="K44" s="28">
        <v>0</v>
      </c>
      <c r="L44" s="28">
        <v>0.08</v>
      </c>
      <c r="M44" s="28">
        <v>3</v>
      </c>
      <c r="N44" s="28">
        <v>44.94</v>
      </c>
      <c r="O44" s="28">
        <v>0</v>
      </c>
      <c r="P44" s="28">
        <v>0.08</v>
      </c>
      <c r="Q44" s="28">
        <v>2</v>
      </c>
      <c r="R44" s="28">
        <v>0.08</v>
      </c>
      <c r="S44" s="28">
        <v>0</v>
      </c>
      <c r="T44" s="30">
        <v>43467.649236111109</v>
      </c>
      <c r="U44" s="28" t="s">
        <v>28</v>
      </c>
      <c r="V44" s="28"/>
      <c r="W44" s="28"/>
    </row>
    <row r="45" spans="1:32" x14ac:dyDescent="0.25">
      <c r="A45" s="9">
        <v>43435</v>
      </c>
      <c r="B45" s="10" t="s">
        <v>24</v>
      </c>
      <c r="C45" s="10">
        <v>0</v>
      </c>
      <c r="D45" s="10">
        <v>4004045</v>
      </c>
      <c r="E45" s="10">
        <v>11401110</v>
      </c>
      <c r="F45" s="10" t="s">
        <v>25</v>
      </c>
      <c r="G45" s="10"/>
      <c r="H45" s="10" t="s">
        <v>26</v>
      </c>
      <c r="I45" s="10" t="s">
        <v>27</v>
      </c>
      <c r="J45" s="10">
        <v>201804</v>
      </c>
      <c r="K45" s="10">
        <v>0</v>
      </c>
      <c r="L45" s="10">
        <v>0.57999999999999996</v>
      </c>
      <c r="M45" s="10">
        <v>3</v>
      </c>
      <c r="N45" s="10">
        <v>44.36</v>
      </c>
      <c r="O45" s="10">
        <v>0</v>
      </c>
      <c r="P45" s="10">
        <v>0.57999999999999996</v>
      </c>
      <c r="Q45" s="10">
        <v>8</v>
      </c>
      <c r="R45" s="10">
        <v>0.40600000000000003</v>
      </c>
      <c r="S45" s="10">
        <v>0.17399999999999999</v>
      </c>
      <c r="T45" s="11">
        <v>43467.649236111109</v>
      </c>
      <c r="U45" s="10" t="s">
        <v>28</v>
      </c>
      <c r="V45" s="10"/>
      <c r="W45" s="10"/>
    </row>
    <row r="46" spans="1:32" x14ac:dyDescent="0.25">
      <c r="A46" s="12">
        <v>43435</v>
      </c>
      <c r="B46" s="13" t="s">
        <v>24</v>
      </c>
      <c r="C46" s="13">
        <v>0</v>
      </c>
      <c r="D46" s="13">
        <v>4004045</v>
      </c>
      <c r="E46" s="13">
        <v>11401110</v>
      </c>
      <c r="F46" s="13" t="s">
        <v>25</v>
      </c>
      <c r="G46" s="13"/>
      <c r="H46" s="13" t="s">
        <v>26</v>
      </c>
      <c r="I46" s="13" t="s">
        <v>27</v>
      </c>
      <c r="J46" s="13">
        <v>201710</v>
      </c>
      <c r="K46" s="13">
        <v>0</v>
      </c>
      <c r="L46" s="13">
        <v>0.03</v>
      </c>
      <c r="M46" s="13">
        <v>3</v>
      </c>
      <c r="N46" s="13">
        <v>44.33</v>
      </c>
      <c r="O46" s="13">
        <v>0</v>
      </c>
      <c r="P46" s="13">
        <v>0.03</v>
      </c>
      <c r="Q46" s="13">
        <v>14</v>
      </c>
      <c r="R46" s="13">
        <v>6.0000000000000001E-3</v>
      </c>
      <c r="S46" s="13">
        <v>2.4E-2</v>
      </c>
      <c r="T46" s="14">
        <v>43467.649236111109</v>
      </c>
      <c r="U46" s="13" t="s">
        <v>28</v>
      </c>
      <c r="V46" s="13"/>
      <c r="W46" s="13"/>
    </row>
    <row r="47" spans="1:32" x14ac:dyDescent="0.25">
      <c r="A47" s="16">
        <v>43435</v>
      </c>
      <c r="B47" s="17" t="s">
        <v>24</v>
      </c>
      <c r="C47" s="17">
        <v>0</v>
      </c>
      <c r="D47" s="17">
        <v>4004045</v>
      </c>
      <c r="E47" s="17">
        <v>11401110</v>
      </c>
      <c r="F47" s="17" t="s">
        <v>25</v>
      </c>
      <c r="G47" s="17"/>
      <c r="H47" s="17" t="s">
        <v>26</v>
      </c>
      <c r="I47" s="17" t="s">
        <v>27</v>
      </c>
      <c r="J47" s="17">
        <v>201703</v>
      </c>
      <c r="K47" s="17">
        <v>2</v>
      </c>
      <c r="L47" s="17">
        <v>30.25</v>
      </c>
      <c r="M47" s="17">
        <v>1</v>
      </c>
      <c r="N47" s="17">
        <v>14.08</v>
      </c>
      <c r="O47" s="17">
        <v>2</v>
      </c>
      <c r="P47" s="17">
        <v>30.25</v>
      </c>
      <c r="Q47" s="17">
        <v>21</v>
      </c>
      <c r="R47" s="17">
        <v>6.05</v>
      </c>
      <c r="S47" s="17">
        <v>24.2</v>
      </c>
      <c r="T47" s="18">
        <v>43467.649236111109</v>
      </c>
      <c r="U47" s="17" t="s">
        <v>28</v>
      </c>
      <c r="V47" s="17"/>
      <c r="W47" s="17"/>
    </row>
    <row r="48" spans="1:32" x14ac:dyDescent="0.25">
      <c r="A48" s="19">
        <v>43435</v>
      </c>
      <c r="B48" s="20" t="s">
        <v>24</v>
      </c>
      <c r="C48" s="20">
        <v>0</v>
      </c>
      <c r="D48" s="20">
        <v>4004045</v>
      </c>
      <c r="E48" s="20">
        <v>11401110</v>
      </c>
      <c r="F48" s="20" t="s">
        <v>25</v>
      </c>
      <c r="G48" s="20"/>
      <c r="H48" s="20" t="s">
        <v>26</v>
      </c>
      <c r="I48" s="20" t="s">
        <v>27</v>
      </c>
      <c r="J48" s="20">
        <v>201702</v>
      </c>
      <c r="K48" s="20">
        <v>2</v>
      </c>
      <c r="L48" s="20">
        <v>30.25</v>
      </c>
      <c r="M48" s="20">
        <v>0</v>
      </c>
      <c r="N48" s="20">
        <v>0</v>
      </c>
      <c r="O48" s="20">
        <v>1</v>
      </c>
      <c r="P48" s="20">
        <v>14.08</v>
      </c>
      <c r="Q48" s="20">
        <v>22</v>
      </c>
      <c r="R48" s="20">
        <v>2.8159999999999998</v>
      </c>
      <c r="S48" s="20">
        <v>11.263999999999999</v>
      </c>
      <c r="T48" s="21">
        <v>43467.649236111109</v>
      </c>
      <c r="U48" s="20" t="s">
        <v>28</v>
      </c>
      <c r="V48" s="20"/>
      <c r="W48" s="20"/>
    </row>
    <row r="51" spans="11:17" x14ac:dyDescent="0.25">
      <c r="N51" t="b">
        <f>N53=M44</f>
        <v>1</v>
      </c>
      <c r="Q51" t="b">
        <f>Q53=N44</f>
        <v>1</v>
      </c>
    </row>
    <row r="52" spans="11:17" x14ac:dyDescent="0.25">
      <c r="K52" s="5" t="s">
        <v>10</v>
      </c>
      <c r="L52" s="15" t="s">
        <v>31</v>
      </c>
      <c r="M52" s="15" t="s">
        <v>29</v>
      </c>
      <c r="N52" s="15" t="s">
        <v>13</v>
      </c>
      <c r="O52" s="15" t="s">
        <v>32</v>
      </c>
      <c r="P52" s="15" t="s">
        <v>30</v>
      </c>
      <c r="Q52" s="15" t="s">
        <v>14</v>
      </c>
    </row>
    <row r="53" spans="11:17" x14ac:dyDescent="0.25">
      <c r="K53" s="28">
        <v>201810</v>
      </c>
      <c r="L53" s="2">
        <f>V17</f>
        <v>3</v>
      </c>
      <c r="M53" s="2">
        <f>P17</f>
        <v>0</v>
      </c>
      <c r="N53" s="2">
        <f>L53-M53</f>
        <v>3</v>
      </c>
      <c r="O53" s="2">
        <f>W17</f>
        <v>45.02</v>
      </c>
      <c r="P53" s="2">
        <f>Q17</f>
        <v>0.08</v>
      </c>
      <c r="Q53" s="2">
        <f>O53-P53</f>
        <v>44.940000000000005</v>
      </c>
    </row>
    <row r="54" spans="11:17" x14ac:dyDescent="0.25">
      <c r="K54" s="10">
        <v>201804</v>
      </c>
      <c r="L54" s="2">
        <f>N53</f>
        <v>3</v>
      </c>
      <c r="M54" s="2">
        <f>P23</f>
        <v>0</v>
      </c>
      <c r="N54" s="2">
        <f>L54-M54</f>
        <v>3</v>
      </c>
      <c r="O54" s="2">
        <f>Q53</f>
        <v>44.940000000000005</v>
      </c>
      <c r="P54" s="2">
        <f>Q23</f>
        <v>0.57999999999999996</v>
      </c>
      <c r="Q54" s="2">
        <f>O54-P54</f>
        <v>44.360000000000007</v>
      </c>
    </row>
    <row r="55" spans="11:17" x14ac:dyDescent="0.25">
      <c r="K55" s="13">
        <v>201710</v>
      </c>
      <c r="L55" s="2">
        <f>N54</f>
        <v>3</v>
      </c>
      <c r="M55" s="2">
        <f>P29</f>
        <v>0</v>
      </c>
      <c r="N55" s="2">
        <f>L55-M55</f>
        <v>3</v>
      </c>
      <c r="O55" s="2">
        <f>Q54</f>
        <v>44.360000000000007</v>
      </c>
      <c r="P55" s="2">
        <f>Q29</f>
        <v>0.03</v>
      </c>
      <c r="Q55" s="2">
        <f>O55-P55</f>
        <v>44.330000000000005</v>
      </c>
    </row>
    <row r="56" spans="11:17" x14ac:dyDescent="0.25">
      <c r="K56" s="17">
        <v>201703</v>
      </c>
      <c r="L56" s="2">
        <f>N55</f>
        <v>3</v>
      </c>
      <c r="M56" s="2">
        <f>P36</f>
        <v>2</v>
      </c>
      <c r="N56" s="2">
        <f>L56-M56</f>
        <v>1</v>
      </c>
      <c r="O56" s="2">
        <f>Q55</f>
        <v>44.330000000000005</v>
      </c>
      <c r="P56" s="2">
        <f>Q36</f>
        <v>30.25</v>
      </c>
      <c r="Q56" s="2">
        <f>O56-P56</f>
        <v>14.080000000000005</v>
      </c>
    </row>
    <row r="57" spans="11:17" x14ac:dyDescent="0.25">
      <c r="K57" s="20">
        <v>201702</v>
      </c>
      <c r="L57" s="32">
        <f>N56</f>
        <v>1</v>
      </c>
      <c r="M57" s="32">
        <f>P37</f>
        <v>2</v>
      </c>
      <c r="N57" s="32">
        <v>0</v>
      </c>
      <c r="O57" s="32">
        <f>Q56</f>
        <v>14.080000000000005</v>
      </c>
      <c r="P57" s="32">
        <f>Q37</f>
        <v>30.25</v>
      </c>
      <c r="Q57" s="32">
        <v>0</v>
      </c>
    </row>
    <row r="58" spans="11:17" x14ac:dyDescent="0.25">
      <c r="N58" s="33" t="s">
        <v>58</v>
      </c>
      <c r="Q58" s="33" t="s">
        <v>59</v>
      </c>
    </row>
    <row r="59" spans="11:17" x14ac:dyDescent="0.25">
      <c r="N59" s="1" t="s">
        <v>57</v>
      </c>
      <c r="Q59" s="1" t="s">
        <v>60</v>
      </c>
    </row>
  </sheetData>
  <autoFilter ref="A8:AF4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2019-09-12T01:28:04Z</dcterms:created>
  <dcterms:modified xsi:type="dcterms:W3CDTF">2019-09-12T03:10:52Z</dcterms:modified>
</cp:coreProperties>
</file>