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6750tip\Desktop\IA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6" i="2" l="1"/>
  <c r="U25" i="2"/>
  <c r="T25" i="2"/>
  <c r="P75" i="1" l="1"/>
  <c r="AB21" i="2"/>
  <c r="O21" i="2"/>
  <c r="E33" i="1" l="1"/>
  <c r="D33" i="1"/>
  <c r="AC62" i="1"/>
  <c r="P62" i="1"/>
</calcChain>
</file>

<file path=xl/sharedStrings.xml><?xml version="1.0" encoding="utf-8"?>
<sst xmlns="http://schemas.openxmlformats.org/spreadsheetml/2006/main" count="2516" uniqueCount="215">
  <si>
    <t>QTY</t>
  </si>
  <si>
    <t>AMT</t>
  </si>
  <si>
    <t>PRICE</t>
  </si>
  <si>
    <t>MAR</t>
  </si>
  <si>
    <t>APR</t>
  </si>
  <si>
    <t>Sales Order Shipment</t>
  </si>
  <si>
    <t>TOV Change cost</t>
  </si>
  <si>
    <t>TOTAL</t>
  </si>
  <si>
    <t>AGING REPORT OUTPUT</t>
  </si>
  <si>
    <t>Variance</t>
  </si>
  <si>
    <t>select * from xxia.IAS_BALANCE_HST</t>
  </si>
  <si>
    <t>where organization_code='EHD'</t>
  </si>
  <si>
    <t>and item_code='HDEAE00DAA51F'</t>
  </si>
  <si>
    <t>and subinventory_code='EHDPRD'</t>
  </si>
  <si>
    <t>order by creation_date</t>
    <phoneticPr fontId="0"/>
  </si>
  <si>
    <t>PERIOD_NAME</t>
  </si>
  <si>
    <t>ORGANIZATION_CODE</t>
  </si>
  <si>
    <t>COST_CENTER</t>
  </si>
  <si>
    <t>MAIN_ACC_CODE</t>
  </si>
  <si>
    <t>SUBINVENTORY_CODE</t>
  </si>
  <si>
    <t>JOBNO</t>
  </si>
  <si>
    <t>ITEM_CODE</t>
  </si>
  <si>
    <t>ITEM_TYPE</t>
  </si>
  <si>
    <t>DESCRIPTION</t>
  </si>
  <si>
    <t>UOM</t>
  </si>
  <si>
    <t>PREVIOUS_MOV_AVE_COST</t>
  </si>
  <si>
    <t>PREVIOUS_QTY</t>
  </si>
  <si>
    <t>PREVIOUS_AMOUNT</t>
  </si>
  <si>
    <t>RECIEPT_NORMAL_QTY</t>
  </si>
  <si>
    <t>RECIEPT_NORMAL_AMOUNT</t>
  </si>
  <si>
    <t>RECIEPT_TRANSFER_QTY</t>
  </si>
  <si>
    <t>RECIEPT_TRANSFER_AMOUNT</t>
  </si>
  <si>
    <t>ISSUE_NORMAL_QTY</t>
  </si>
  <si>
    <t>ISSUE_NORMAL_AMOUNT</t>
  </si>
  <si>
    <t>ISSUE_TRANSFER_QTY</t>
  </si>
  <si>
    <t>ISSUE_TRANSFER_AMOUNT</t>
  </si>
  <si>
    <t>CURRENT_QTY</t>
  </si>
  <si>
    <t>CURRENT_AMOUNT</t>
  </si>
  <si>
    <t>CURRENT_MOV_AVE_COST</t>
  </si>
  <si>
    <t>CREATION_DATE</t>
  </si>
  <si>
    <t>CREATED_BY</t>
  </si>
  <si>
    <t>LAST_UPDATE_DATE</t>
  </si>
  <si>
    <t>LAST_UPDATED_BY</t>
  </si>
  <si>
    <t>LAST_UPDATE_LOGIN</t>
  </si>
  <si>
    <t>PROCESS_NO</t>
  </si>
  <si>
    <t>SEQ</t>
  </si>
  <si>
    <t>STATUS</t>
  </si>
  <si>
    <t>EHD</t>
  </si>
  <si>
    <t>3007110</t>
  </si>
  <si>
    <t>11101110</t>
  </si>
  <si>
    <t>EHDPRD</t>
  </si>
  <si>
    <t>FG</t>
  </si>
  <si>
    <t>AL13SXB600N(MH600k6hp-SAS)</t>
  </si>
  <si>
    <t>PCE</t>
  </si>
  <si>
    <t>IASS0070</t>
  </si>
  <si>
    <t>HDEAE00DAA51F</t>
  </si>
  <si>
    <t>IASS0230</t>
  </si>
  <si>
    <t>MAR-2018</t>
  </si>
  <si>
    <t>APR-2018</t>
  </si>
  <si>
    <t>MAY-2018</t>
  </si>
  <si>
    <t>JUN-2018</t>
  </si>
  <si>
    <t>Aging Report source data created by IASS0410</t>
    <phoneticPr fontId="0"/>
  </si>
  <si>
    <t>SBU</t>
  </si>
  <si>
    <t>ORIGINAL_MONTH</t>
  </si>
  <si>
    <t>ORIGINAL_QTY</t>
  </si>
  <si>
    <t>ORIGINAL_AMOUNT</t>
  </si>
  <si>
    <t>OLD_STOCK_QTY</t>
    <phoneticPr fontId="0"/>
  </si>
  <si>
    <t>OLD_STOCK_AMOUNT</t>
  </si>
  <si>
    <t>QUANTITY</t>
  </si>
  <si>
    <t>AMOUNT</t>
  </si>
  <si>
    <t>ELAPSED_MONTHS</t>
  </si>
  <si>
    <t>VALUATION_AMT</t>
  </si>
  <si>
    <t>VALUATION_AMT_NET</t>
  </si>
  <si>
    <t>IASS0410</t>
  </si>
  <si>
    <t>HDEAE00DAA51F</t>
    <phoneticPr fontId="0"/>
  </si>
  <si>
    <t>APR-2018 Transactions</t>
    <phoneticPr fontId="0"/>
  </si>
  <si>
    <t>select * from xxia.IAS_TRANSACTIONS_SUM_HST</t>
  </si>
  <si>
    <t>and (subinventory_code='EHDPRD' or transfer_subinventory_code='EHDPRD')</t>
  </si>
  <si>
    <t>and period_name='APR-2018'</t>
  </si>
  <si>
    <t>order by creation_date</t>
  </si>
  <si>
    <t>TRANSACTION_ID</t>
  </si>
  <si>
    <t>RCV_TRANSACTION_ID</t>
  </si>
  <si>
    <t>HQ_SYORI_NO</t>
  </si>
  <si>
    <t>TRANSACTION_SOURCE_ID</t>
  </si>
  <si>
    <t>GL_TRANSACTION_ID</t>
  </si>
  <si>
    <t>GL_CONNECT_FLAG</t>
  </si>
  <si>
    <t>TRANSACTION_TYPE_NAME</t>
  </si>
  <si>
    <t>SPECIAL_CODE</t>
  </si>
  <si>
    <t>TRANSFER_ORGANIZATION_CODE</t>
  </si>
  <si>
    <t>TRANSFER_SUBINVENTORY_CODE</t>
  </si>
  <si>
    <t>TRANSFER_SPECIAL_CODE</t>
  </si>
  <si>
    <t>TRANSACTION_QUANTITY</t>
  </si>
  <si>
    <t>TRANSACTION_DATE</t>
  </si>
  <si>
    <t>ITEM_UOM</t>
  </si>
  <si>
    <t>SET_OF_BOOKS_ID</t>
  </si>
  <si>
    <t>REASON_ID</t>
  </si>
  <si>
    <t>CURRENCY_CODE</t>
  </si>
  <si>
    <t>CURRENCY_RATE</t>
  </si>
  <si>
    <t>USD_RATE</t>
  </si>
  <si>
    <t>JPY_RATE</t>
  </si>
  <si>
    <t>CURRENCY_PRICE_TEMP</t>
  </si>
  <si>
    <t>USD_PRICE_TEMP</t>
  </si>
  <si>
    <t>JPY_PRICE_TEMP</t>
  </si>
  <si>
    <t>CURRENCY_AMOUNT_TEMP</t>
  </si>
  <si>
    <t>USD_AMOUNT_TEMP</t>
  </si>
  <si>
    <t>JPY_AMOUNT_TEMP</t>
  </si>
  <si>
    <t>CURRENCY_PRICE</t>
  </si>
  <si>
    <t>USD_PRICE</t>
  </si>
  <si>
    <t>JPY_PRICE</t>
  </si>
  <si>
    <t>CURRENCY_AMOUNT</t>
  </si>
  <si>
    <t>USD_AMOUNT</t>
  </si>
  <si>
    <t>JPY_AMOUNT</t>
  </si>
  <si>
    <t>DECISION_STATUS</t>
  </si>
  <si>
    <t>ACCEPTANCE_STATUS</t>
  </si>
  <si>
    <t>EXTRACT_FLAG</t>
  </si>
  <si>
    <t>PROCESS_STATUS</t>
  </si>
  <si>
    <t>ADJ_TRANSACTION_ID</t>
  </si>
  <si>
    <t>DEBIT_CODE1</t>
  </si>
  <si>
    <t>DEBIT_CODE2</t>
  </si>
  <si>
    <t>DEBIT_CODE3</t>
  </si>
  <si>
    <t>DEBIT_CODE4</t>
  </si>
  <si>
    <t>DEBIT_CODE5</t>
  </si>
  <si>
    <t>DEBIT_CODE6</t>
  </si>
  <si>
    <t>DEBIT_CODE7</t>
  </si>
  <si>
    <t>DEBIT_CODE8</t>
  </si>
  <si>
    <t>DEBIT_CODE9</t>
  </si>
  <si>
    <t>DEBIT_CODE10</t>
  </si>
  <si>
    <t>DEBIT_CODE11</t>
  </si>
  <si>
    <t>CREDIT_CODE1</t>
  </si>
  <si>
    <t>CREDIT_CODE2</t>
  </si>
  <si>
    <t>CREDIT_CODE3</t>
  </si>
  <si>
    <t>CREDIT_CODE4</t>
  </si>
  <si>
    <t>CREDIT_CODE5</t>
  </si>
  <si>
    <t>CREDIT_CODE6</t>
  </si>
  <si>
    <t>CREDIT_CODE7</t>
  </si>
  <si>
    <t>CREDIT_CODE8</t>
  </si>
  <si>
    <t>CREDIT_CODE9</t>
  </si>
  <si>
    <t>CREDIT_CODE10</t>
  </si>
  <si>
    <t>CREDIT_CODE11</t>
  </si>
  <si>
    <t>DEBIT_ATTRIBUTE1</t>
  </si>
  <si>
    <t>DEBIT_ATTRIBUTE2</t>
  </si>
  <si>
    <t>DEBIT_ATTRIBUTE3</t>
  </si>
  <si>
    <t>DEBIT_ATTRIBUTE4</t>
  </si>
  <si>
    <t>DEBIT_ATTRIBUTE5</t>
  </si>
  <si>
    <t>DEBIT_ATTRIBUTE6</t>
  </si>
  <si>
    <t>DEBIT_ATTRIBUTE7</t>
  </si>
  <si>
    <t>DEBIT_ATTRIBUTE8</t>
  </si>
  <si>
    <t>DEBIT_ATTRIBUTE9</t>
  </si>
  <si>
    <t>DEBIT_ATTRIBUTE10</t>
  </si>
  <si>
    <t>DEBIT_ATTRIBUTE11</t>
  </si>
  <si>
    <t>DEBIT_ATTRIBUTE12</t>
  </si>
  <si>
    <t>DEBIT_ATTRIBUTE13</t>
  </si>
  <si>
    <t>DEBIT_ATTRIBUTE14</t>
  </si>
  <si>
    <t>DEBIT_ATTRIBUTE15</t>
  </si>
  <si>
    <t>DEBIT_ATTRIBUTE16</t>
  </si>
  <si>
    <t>DEBIT_ATTRIBUTE17</t>
  </si>
  <si>
    <t>DEBIT_ATTRIBUTE18</t>
  </si>
  <si>
    <t>DEBIT_ATTRIBUTE19</t>
  </si>
  <si>
    <t>DEBIT_ATTRIBUTE20</t>
  </si>
  <si>
    <t>CREDIT_ATTRIBUTE1</t>
  </si>
  <si>
    <t>CREDIT_ATTRIBUTE2</t>
  </si>
  <si>
    <t>CREDIT_ATTRIBUTE3</t>
  </si>
  <si>
    <t>CREDIT_ATTRIBUTE4</t>
  </si>
  <si>
    <t>CREDIT_ATTRIBUTE5</t>
  </si>
  <si>
    <t>CREDIT_ATTRIBUTE6</t>
  </si>
  <si>
    <t>CREDIT_ATTRIBUTE7</t>
  </si>
  <si>
    <t>CREDIT_ATTRIBUTE8</t>
  </si>
  <si>
    <t>CREDIT_ATTRIBUTE9</t>
  </si>
  <si>
    <t>CREDIT_ATTRIBUTE10</t>
  </si>
  <si>
    <t>CREDIT_ATTRIBUTE11</t>
  </si>
  <si>
    <t>CREDIT_ATTRIBUTE12</t>
  </si>
  <si>
    <t>CREDIT_ATTRIBUTE13</t>
  </si>
  <si>
    <t>CREDIT_ATTRIBUTE14</t>
  </si>
  <si>
    <t>CREDIT_ATTRIBUTE15</t>
  </si>
  <si>
    <t>CREDIT_ATTRIBUTE16</t>
  </si>
  <si>
    <t>CREDIT_ATTRIBUTE17</t>
  </si>
  <si>
    <t>CREDIT_ATTRIBUTE18</t>
  </si>
  <si>
    <t>CREDIT_ATTRIBUTE19</t>
  </si>
  <si>
    <t>CREDIT_ATTRIBUTE20</t>
  </si>
  <si>
    <t>TRANSACTION_CREATE_ID</t>
  </si>
  <si>
    <t>TRANSACTION_CREATE_DATE</t>
  </si>
  <si>
    <t>USD</t>
  </si>
  <si>
    <t>T090593</t>
  </si>
  <si>
    <t>E20</t>
  </si>
  <si>
    <t>C20</t>
  </si>
  <si>
    <t>X2410</t>
  </si>
  <si>
    <t>PHL</t>
  </si>
  <si>
    <t>JPN</t>
  </si>
  <si>
    <t xml:space="preserve"> </t>
  </si>
  <si>
    <t>UKP</t>
  </si>
  <si>
    <t>IASS0010</t>
  </si>
  <si>
    <t>TOV change cost</t>
    <phoneticPr fontId="0"/>
  </si>
  <si>
    <t>MAR-2018 Transactions</t>
    <phoneticPr fontId="0"/>
  </si>
  <si>
    <t>and period_name='MAR-2018'</t>
  </si>
  <si>
    <t>Subinventory Transfer</t>
    <phoneticPr fontId="0"/>
  </si>
  <si>
    <t>EHDFIN</t>
  </si>
  <si>
    <t>Subinventory Transfer</t>
  </si>
  <si>
    <t>Revaluation cost</t>
  </si>
  <si>
    <t>TRANSACTIONS</t>
  </si>
  <si>
    <t>--&gt; TOV CHANGE COST</t>
  </si>
  <si>
    <t>REMARKS</t>
  </si>
  <si>
    <t>For TOV Change Cost</t>
  </si>
  <si>
    <t>Sales OrdShip &amp; SubTrans Transactions</t>
  </si>
  <si>
    <t>The Aging Report shows how many months have passed since the data start of the month.</t>
  </si>
  <si>
    <t>In case of JUN-2018 report,</t>
  </si>
  <si>
    <t>The Subinventory Transfer data from MAR-2018 Qty:+3080/Amt:+227911</t>
  </si>
  <si>
    <t>, in JUN-2018, remains Qty:+80/Amt:0</t>
  </si>
  <si>
    <t>Sales Order Shipment is shipment of it.</t>
  </si>
  <si>
    <t>TOV change cost</t>
  </si>
  <si>
    <t>HDEAE00GEA51F</t>
  </si>
  <si>
    <t>FROM xxia.ias_balance_hst</t>
  </si>
  <si>
    <t>and item_code='HDEAE00GEA51F'</t>
  </si>
  <si>
    <t>and (subinventory_code='EHDPRD')</t>
  </si>
  <si>
    <t>and period_name LIKE'%2018%'</t>
  </si>
  <si>
    <t>--&gt; SALES ORDER SHIPMENT  &amp; Subinventory Transfer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</si>
</sst>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FF0000"/>
      <name val="Calibri"/>
      <family val="2"/>
      <charset val="128"/>
      <scheme val="minor"/>
    </font>
    <font>
      <sz val="11"/>
      <name val="Calibri"/>
      <family val="3"/>
      <charset val="128"/>
      <scheme val="minor"/>
    </font>
    <font>
      <sz val="11"/>
      <color rgb="FFFF0000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  <font>
      <b/>
      <sz val="11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color rgb="FF000000"/>
      <name val="MS PGothic"/>
      <family val="2"/>
    </font>
    <font>
      <b/>
      <sz val="10"/>
      <color rgb="FFFF0000"/>
      <name val="Arial"/>
      <family val="2"/>
    </font>
    <font>
      <sz val="10"/>
      <color rgb="FF1F497D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0" fontId="2" fillId="4" borderId="6" xfId="0" applyFont="1" applyFill="1" applyBorder="1" applyAlignment="1">
      <alignment vertical="center"/>
    </xf>
    <xf numFmtId="0" fontId="0" fillId="0" borderId="0" xfId="0" applyAlignment="1">
      <alignment vertical="center"/>
    </xf>
    <xf numFmtId="17" fontId="0" fillId="0" borderId="0" xfId="0" applyNumberFormat="1" applyAlignment="1">
      <alignment vertical="center"/>
    </xf>
    <xf numFmtId="49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22" fontId="0" fillId="0" borderId="13" xfId="0" applyNumberFormat="1" applyFill="1" applyBorder="1" applyAlignment="1">
      <alignment vertical="center"/>
    </xf>
    <xf numFmtId="49" fontId="0" fillId="3" borderId="13" xfId="0" applyNumberFormat="1" applyFill="1" applyBorder="1" applyAlignment="1">
      <alignment vertical="center"/>
    </xf>
    <xf numFmtId="0" fontId="0" fillId="3" borderId="13" xfId="0" applyFill="1" applyBorder="1" applyAlignment="1">
      <alignment vertical="center"/>
    </xf>
    <xf numFmtId="22" fontId="0" fillId="3" borderId="13" xfId="0" applyNumberFormat="1" applyFill="1" applyBorder="1" applyAlignment="1">
      <alignment vertical="center"/>
    </xf>
    <xf numFmtId="0" fontId="3" fillId="0" borderId="13" xfId="0" applyFont="1" applyFill="1" applyBorder="1" applyAlignment="1">
      <alignment vertical="center"/>
    </xf>
    <xf numFmtId="0" fontId="0" fillId="5" borderId="0" xfId="0" applyFill="1"/>
    <xf numFmtId="0" fontId="1" fillId="5" borderId="0" xfId="0" applyFont="1" applyFill="1" applyAlignment="1">
      <alignment vertical="center"/>
    </xf>
    <xf numFmtId="49" fontId="0" fillId="0" borderId="13" xfId="0" applyNumberFormat="1" applyBorder="1" applyAlignment="1">
      <alignment vertical="center"/>
    </xf>
    <xf numFmtId="0" fontId="0" fillId="0" borderId="13" xfId="0" applyBorder="1" applyAlignment="1">
      <alignment vertical="center"/>
    </xf>
    <xf numFmtId="22" fontId="0" fillId="0" borderId="13" xfId="0" applyNumberFormat="1" applyBorder="1" applyAlignment="1">
      <alignment vertical="center"/>
    </xf>
    <xf numFmtId="49" fontId="4" fillId="3" borderId="13" xfId="0" applyNumberFormat="1" applyFont="1" applyFill="1" applyBorder="1" applyAlignment="1">
      <alignment vertical="center"/>
    </xf>
    <xf numFmtId="0" fontId="4" fillId="3" borderId="13" xfId="0" applyFont="1" applyFill="1" applyBorder="1" applyAlignment="1">
      <alignment vertical="center"/>
    </xf>
    <xf numFmtId="22" fontId="4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13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/>
    </xf>
    <xf numFmtId="22" fontId="0" fillId="0" borderId="0" xfId="0" applyNumberFormat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3" borderId="13" xfId="0" applyFont="1" applyFill="1" applyBorder="1" applyAlignment="1">
      <alignment vertical="center"/>
    </xf>
    <xf numFmtId="0" fontId="8" fillId="0" borderId="6" xfId="0" applyFont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10" fillId="0" borderId="6" xfId="0" applyFont="1" applyBorder="1" applyAlignment="1">
      <alignment horizontal="righ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3" borderId="0" xfId="0" quotePrefix="1" applyFont="1" applyFill="1"/>
    <xf numFmtId="0" fontId="0" fillId="3" borderId="0" xfId="0" applyFill="1"/>
    <xf numFmtId="0" fontId="8" fillId="6" borderId="5" xfId="0" applyFont="1" applyFill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8" fillId="6" borderId="6" xfId="0" applyFont="1" applyFill="1" applyBorder="1" applyAlignment="1">
      <alignment horizontal="right" vertical="center"/>
    </xf>
    <xf numFmtId="49" fontId="6" fillId="6" borderId="0" xfId="0" applyNumberFormat="1" applyFont="1" applyFill="1" applyBorder="1" applyAlignment="1">
      <alignment vertical="center"/>
    </xf>
    <xf numFmtId="0" fontId="0" fillId="6" borderId="0" xfId="0" applyFill="1"/>
    <xf numFmtId="0" fontId="0" fillId="6" borderId="13" xfId="0" applyFill="1" applyBorder="1" applyAlignment="1">
      <alignment vertical="center"/>
    </xf>
    <xf numFmtId="0" fontId="9" fillId="6" borderId="6" xfId="0" applyFont="1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6" borderId="14" xfId="0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49" fontId="6" fillId="7" borderId="0" xfId="0" applyNumberFormat="1" applyFont="1" applyFill="1" applyBorder="1" applyAlignment="1">
      <alignment vertical="center"/>
    </xf>
    <xf numFmtId="0" fontId="0" fillId="7" borderId="0" xfId="0" applyFill="1"/>
    <xf numFmtId="0" fontId="0" fillId="7" borderId="13" xfId="0" applyFill="1" applyBorder="1" applyAlignment="1">
      <alignment vertical="center"/>
    </xf>
    <xf numFmtId="0" fontId="0" fillId="6" borderId="15" xfId="0" applyFill="1" applyBorder="1" applyAlignment="1">
      <alignment vertical="center"/>
    </xf>
    <xf numFmtId="0" fontId="11" fillId="0" borderId="0" xfId="0" applyFont="1" applyAlignment="1">
      <alignment vertical="center"/>
    </xf>
    <xf numFmtId="0" fontId="0" fillId="0" borderId="13" xfId="0" applyBorder="1"/>
    <xf numFmtId="22" fontId="0" fillId="0" borderId="13" xfId="0" applyNumberFormat="1" applyBorder="1"/>
    <xf numFmtId="17" fontId="0" fillId="0" borderId="13" xfId="0" applyNumberFormat="1" applyBorder="1"/>
    <xf numFmtId="14" fontId="0" fillId="0" borderId="13" xfId="0" applyNumberFormat="1" applyBorder="1"/>
    <xf numFmtId="0" fontId="0" fillId="2" borderId="13" xfId="0" applyFill="1" applyBorder="1"/>
    <xf numFmtId="17" fontId="0" fillId="2" borderId="13" xfId="0" applyNumberFormat="1" applyFill="1" applyBorder="1"/>
    <xf numFmtId="22" fontId="0" fillId="2" borderId="13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4082</xdr:colOff>
      <xdr:row>0</xdr:row>
      <xdr:rowOff>133350</xdr:rowOff>
    </xdr:from>
    <xdr:to>
      <xdr:col>15</xdr:col>
      <xdr:colOff>1210235</xdr:colOff>
      <xdr:row>5</xdr:row>
      <xdr:rowOff>35904</xdr:rowOff>
    </xdr:to>
    <xdr:pic>
      <xdr:nvPicPr>
        <xdr:cNvPr id="2" name="図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229" y="133350"/>
          <a:ext cx="10383771" cy="855054"/>
        </a:xfrm>
        <a:prstGeom prst="rect">
          <a:avLst/>
        </a:prstGeom>
        <a:solidFill>
          <a:schemeClr val="bg1"/>
        </a:solidFill>
      </xdr:spPr>
    </xdr:pic>
    <xdr:clientData/>
  </xdr:twoCellAnchor>
  <xdr:twoCellAnchor>
    <xdr:from>
      <xdr:col>4</xdr:col>
      <xdr:colOff>9525</xdr:colOff>
      <xdr:row>30</xdr:row>
      <xdr:rowOff>0</xdr:rowOff>
    </xdr:from>
    <xdr:to>
      <xdr:col>15</xdr:col>
      <xdr:colOff>38100</xdr:colOff>
      <xdr:row>61</xdr:row>
      <xdr:rowOff>28575</xdr:rowOff>
    </xdr:to>
    <xdr:cxnSp macro="">
      <xdr:nvCxnSpPr>
        <xdr:cNvPr id="5" name="Straight Arrow Connector 4"/>
        <xdr:cNvCxnSpPr/>
      </xdr:nvCxnSpPr>
      <xdr:spPr>
        <a:xfrm>
          <a:off x="3762375" y="1743075"/>
          <a:ext cx="11201400" cy="5991225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885825</xdr:colOff>
      <xdr:row>30</xdr:row>
      <xdr:rowOff>190500</xdr:rowOff>
    </xdr:from>
    <xdr:to>
      <xdr:col>15</xdr:col>
      <xdr:colOff>28575</xdr:colOff>
      <xdr:row>72</xdr:row>
      <xdr:rowOff>19050</xdr:rowOff>
    </xdr:to>
    <xdr:cxnSp macro="">
      <xdr:nvCxnSpPr>
        <xdr:cNvPr id="6" name="Straight Arrow Connector 5"/>
        <xdr:cNvCxnSpPr/>
      </xdr:nvCxnSpPr>
      <xdr:spPr>
        <a:xfrm>
          <a:off x="3714750" y="1933575"/>
          <a:ext cx="11239500" cy="7886700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914400</xdr:colOff>
      <xdr:row>31</xdr:row>
      <xdr:rowOff>180975</xdr:rowOff>
    </xdr:from>
    <xdr:to>
      <xdr:col>15</xdr:col>
      <xdr:colOff>57150</xdr:colOff>
      <xdr:row>73</xdr:row>
      <xdr:rowOff>19050</xdr:rowOff>
    </xdr:to>
    <xdr:cxnSp macro="">
      <xdr:nvCxnSpPr>
        <xdr:cNvPr id="8" name="Straight Arrow Connector 7"/>
        <xdr:cNvCxnSpPr/>
      </xdr:nvCxnSpPr>
      <xdr:spPr>
        <a:xfrm>
          <a:off x="3743325" y="2124075"/>
          <a:ext cx="11239500" cy="7886700"/>
        </a:xfrm>
        <a:prstGeom prst="straightConnector1">
          <a:avLst/>
        </a:prstGeom>
        <a:ln w="3175">
          <a:solidFill>
            <a:srgbClr val="FF000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29</xdr:row>
      <xdr:rowOff>180975</xdr:rowOff>
    </xdr:from>
    <xdr:to>
      <xdr:col>28</xdr:col>
      <xdr:colOff>47625</xdr:colOff>
      <xdr:row>61</xdr:row>
      <xdr:rowOff>19050</xdr:rowOff>
    </xdr:to>
    <xdr:cxnSp macro="">
      <xdr:nvCxnSpPr>
        <xdr:cNvPr id="9" name="Straight Arrow Connector 8"/>
        <xdr:cNvCxnSpPr/>
      </xdr:nvCxnSpPr>
      <xdr:spPr>
        <a:xfrm>
          <a:off x="4286250" y="1724025"/>
          <a:ext cx="12725400" cy="6000750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904875</xdr:colOff>
      <xdr:row>30</xdr:row>
      <xdr:rowOff>180975</xdr:rowOff>
    </xdr:from>
    <xdr:to>
      <xdr:col>28</xdr:col>
      <xdr:colOff>47625</xdr:colOff>
      <xdr:row>73</xdr:row>
      <xdr:rowOff>0</xdr:rowOff>
    </xdr:to>
    <xdr:cxnSp macro="">
      <xdr:nvCxnSpPr>
        <xdr:cNvPr id="11" name="Straight Arrow Connector 10"/>
        <xdr:cNvCxnSpPr/>
      </xdr:nvCxnSpPr>
      <xdr:spPr>
        <a:xfrm>
          <a:off x="4267200" y="1924050"/>
          <a:ext cx="12744450" cy="8067675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914400</xdr:colOff>
      <xdr:row>31</xdr:row>
      <xdr:rowOff>180975</xdr:rowOff>
    </xdr:from>
    <xdr:to>
      <xdr:col>28</xdr:col>
      <xdr:colOff>57150</xdr:colOff>
      <xdr:row>74</xdr:row>
      <xdr:rowOff>9525</xdr:rowOff>
    </xdr:to>
    <xdr:cxnSp macro="">
      <xdr:nvCxnSpPr>
        <xdr:cNvPr id="13" name="Straight Arrow Connector 12"/>
        <xdr:cNvCxnSpPr/>
      </xdr:nvCxnSpPr>
      <xdr:spPr>
        <a:xfrm>
          <a:off x="4276725" y="2124075"/>
          <a:ext cx="12744450" cy="8067675"/>
        </a:xfrm>
        <a:prstGeom prst="straightConnector1">
          <a:avLst/>
        </a:prstGeom>
        <a:ln w="31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258535</xdr:colOff>
      <xdr:row>6</xdr:row>
      <xdr:rowOff>108858</xdr:rowOff>
    </xdr:from>
    <xdr:to>
      <xdr:col>17</xdr:col>
      <xdr:colOff>370852</xdr:colOff>
      <xdr:row>16</xdr:row>
      <xdr:rowOff>27214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58535" y="1251858"/>
          <a:ext cx="11800853" cy="18233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G116"/>
  <sheetViews>
    <sheetView tabSelected="1" zoomScale="85" zoomScaleNormal="85" workbookViewId="0">
      <selection activeCell="J23" sqref="J23"/>
    </sheetView>
  </sheetViews>
  <sheetFormatPr defaultRowHeight="15" outlineLevelRow="1"/>
  <cols>
    <col min="1" max="1" width="4.140625" style="1" customWidth="1"/>
    <col min="2" max="2" width="7.42578125" style="1" customWidth="1"/>
    <col min="3" max="3" width="21.5703125" style="1" customWidth="1"/>
    <col min="4" max="4" width="7.28515625" style="1" customWidth="1"/>
    <col min="5" max="5" width="12.42578125" style="1" customWidth="1"/>
    <col min="6" max="6" width="11.42578125" style="1" customWidth="1"/>
    <col min="7" max="7" width="3.28515625" style="1" customWidth="1"/>
    <col min="8" max="8" width="25.85546875" style="1" bestFit="1" customWidth="1"/>
    <col min="9" max="9" width="5.28515625" style="1" customWidth="1"/>
    <col min="10" max="10" width="17.140625" style="1" customWidth="1"/>
    <col min="11" max="11" width="1.7109375" style="1" customWidth="1"/>
    <col min="12" max="12" width="2.28515625" style="1" customWidth="1"/>
    <col min="13" max="13" width="2" style="1" customWidth="1"/>
    <col min="14" max="14" width="4.140625" style="1" customWidth="1"/>
    <col min="15" max="15" width="15.85546875" style="1" customWidth="1"/>
    <col min="16" max="16" width="24.140625" style="1" bestFit="1" customWidth="1"/>
    <col min="17" max="17" width="9.42578125" style="1" customWidth="1"/>
    <col min="18" max="18" width="14.140625" style="1" customWidth="1"/>
    <col min="19" max="19" width="3.7109375" style="1" customWidth="1"/>
    <col min="20" max="20" width="27.85546875" style="1" customWidth="1"/>
    <col min="21" max="21" width="25.28515625" style="1" customWidth="1"/>
    <col min="22" max="22" width="30" style="1" customWidth="1"/>
    <col min="23" max="23" width="16.7109375" style="1" customWidth="1"/>
    <col min="24" max="24" width="21.42578125" style="1" customWidth="1"/>
    <col min="25" max="25" width="29.7109375" style="1" customWidth="1"/>
    <col min="26" max="26" width="9.140625" style="1" customWidth="1"/>
    <col min="27" max="27" width="2.140625" style="1" customWidth="1"/>
    <col min="28" max="28" width="11.28515625" style="1" customWidth="1"/>
    <col min="29" max="29" width="13.28515625" style="1" customWidth="1"/>
    <col min="30" max="30" width="19.85546875" style="1" bestFit="1" customWidth="1"/>
    <col min="31" max="31" width="19.140625" style="1" bestFit="1" customWidth="1"/>
    <col min="32" max="32" width="16.42578125" style="1" bestFit="1" customWidth="1"/>
    <col min="33" max="33" width="10.5703125" style="1" bestFit="1" customWidth="1"/>
    <col min="34" max="34" width="9.85546875" style="1" bestFit="1" customWidth="1"/>
    <col min="35" max="35" width="19.7109375" style="1" bestFit="1" customWidth="1"/>
    <col min="36" max="36" width="13.85546875" style="1" bestFit="1" customWidth="1"/>
    <col min="37" max="37" width="13.140625" style="1" bestFit="1" customWidth="1"/>
    <col min="38" max="38" width="17.28515625" style="1" bestFit="1" customWidth="1"/>
    <col min="39" max="39" width="20.42578125" style="1" bestFit="1" customWidth="1"/>
    <col min="40" max="40" width="14.28515625" style="1" bestFit="1" customWidth="1"/>
    <col min="41" max="41" width="16.5703125" style="1" bestFit="1" customWidth="1"/>
    <col min="42" max="42" width="21.140625" style="1" bestFit="1" customWidth="1"/>
    <col min="43" max="51" width="12.85546875" style="1" bestFit="1" customWidth="1"/>
    <col min="52" max="53" width="14" style="1" bestFit="1" customWidth="1"/>
    <col min="54" max="62" width="14.140625" style="1" bestFit="1" customWidth="1"/>
    <col min="63" max="64" width="15.140625" style="1" bestFit="1" customWidth="1"/>
    <col min="65" max="73" width="17.7109375" style="1" bestFit="1" customWidth="1"/>
    <col min="74" max="84" width="18.7109375" style="1" bestFit="1" customWidth="1"/>
    <col min="85" max="93" width="18.85546875" style="1" bestFit="1" customWidth="1"/>
    <col min="94" max="104" width="19.85546875" style="1" bestFit="1" customWidth="1"/>
    <col min="105" max="105" width="24.5703125" style="1" bestFit="1" customWidth="1"/>
    <col min="106" max="106" width="27.42578125" style="1" bestFit="1" customWidth="1"/>
    <col min="107" max="107" width="15.7109375" style="1" bestFit="1" customWidth="1"/>
    <col min="108" max="108" width="12" style="1" bestFit="1" customWidth="1"/>
    <col min="109" max="109" width="19" style="1" bestFit="1" customWidth="1"/>
    <col min="110" max="110" width="17.85546875" style="1" bestFit="1" customWidth="1"/>
    <col min="111" max="111" width="20" style="1" bestFit="1" customWidth="1"/>
    <col min="112" max="16384" width="9.140625" style="1"/>
  </cols>
  <sheetData>
    <row r="4" spans="17:18">
      <c r="Q4" s="35" t="s">
        <v>214</v>
      </c>
      <c r="R4" s="36"/>
    </row>
    <row r="5" spans="17:18">
      <c r="Q5" s="35" t="s">
        <v>199</v>
      </c>
      <c r="R5" s="36"/>
    </row>
    <row r="20" spans="2:9">
      <c r="B20" s="51" t="s">
        <v>203</v>
      </c>
    </row>
    <row r="21" spans="2:9">
      <c r="B21" s="51"/>
    </row>
    <row r="22" spans="2:9">
      <c r="B22" s="51" t="s">
        <v>204</v>
      </c>
    </row>
    <row r="23" spans="2:9">
      <c r="B23" s="51" t="s">
        <v>205</v>
      </c>
    </row>
    <row r="24" spans="2:9">
      <c r="B24" s="51" t="s">
        <v>206</v>
      </c>
    </row>
    <row r="25" spans="2:9">
      <c r="B25" s="51" t="s">
        <v>207</v>
      </c>
    </row>
    <row r="28" spans="2:9" ht="15.75" thickBot="1"/>
    <row r="29" spans="2:9" ht="15.75" thickBot="1">
      <c r="B29" s="65" t="s">
        <v>198</v>
      </c>
      <c r="C29" s="66"/>
      <c r="D29" s="32" t="s">
        <v>0</v>
      </c>
      <c r="E29" s="33" t="s">
        <v>1</v>
      </c>
      <c r="F29" s="34" t="s">
        <v>2</v>
      </c>
      <c r="G29" s="65" t="s">
        <v>200</v>
      </c>
      <c r="H29" s="75"/>
      <c r="I29" s="66"/>
    </row>
    <row r="30" spans="2:9" ht="15.75" thickBot="1">
      <c r="B30" s="37" t="s">
        <v>3</v>
      </c>
      <c r="C30" s="38" t="s">
        <v>196</v>
      </c>
      <c r="D30" s="39">
        <v>3080</v>
      </c>
      <c r="E30" s="39">
        <v>227911.12959999999</v>
      </c>
      <c r="F30" s="39">
        <v>73.997119999999995</v>
      </c>
      <c r="G30" s="59"/>
      <c r="H30" s="60"/>
      <c r="I30" s="61"/>
    </row>
    <row r="31" spans="2:9" ht="15.75" thickBot="1">
      <c r="B31" s="37" t="s">
        <v>4</v>
      </c>
      <c r="C31" s="38" t="s">
        <v>5</v>
      </c>
      <c r="D31" s="39">
        <v>-3000</v>
      </c>
      <c r="E31" s="39">
        <v>-234638.64</v>
      </c>
      <c r="F31" s="39">
        <v>78.212879999999998</v>
      </c>
      <c r="G31" s="59"/>
      <c r="H31" s="60"/>
      <c r="I31" s="61"/>
    </row>
    <row r="32" spans="2:9" ht="15.75" thickBot="1">
      <c r="B32" s="46" t="s">
        <v>4</v>
      </c>
      <c r="C32" s="2" t="s">
        <v>6</v>
      </c>
      <c r="D32" s="2">
        <v>0</v>
      </c>
      <c r="E32" s="2">
        <v>12984.54</v>
      </c>
      <c r="F32" s="2">
        <v>4.2157600000000004</v>
      </c>
      <c r="G32" s="59"/>
      <c r="H32" s="60"/>
      <c r="I32" s="61"/>
    </row>
    <row r="33" spans="2:111" ht="15.75" customHeight="1" thickBot="1">
      <c r="B33" s="67" t="s">
        <v>7</v>
      </c>
      <c r="C33" s="68"/>
      <c r="D33" s="29">
        <f>D30+D31+D32</f>
        <v>80</v>
      </c>
      <c r="E33" s="29">
        <f>E30+E31+E32</f>
        <v>6257.0295999999726</v>
      </c>
      <c r="F33" s="30"/>
      <c r="G33" s="59"/>
      <c r="H33" s="60"/>
      <c r="I33" s="61"/>
    </row>
    <row r="34" spans="2:111" ht="15.75" thickBot="1">
      <c r="B34" s="69" t="s">
        <v>8</v>
      </c>
      <c r="C34" s="70"/>
      <c r="D34" s="39">
        <v>80</v>
      </c>
      <c r="E34" s="39">
        <v>0</v>
      </c>
      <c r="F34" s="43"/>
      <c r="G34" s="44" t="s">
        <v>202</v>
      </c>
      <c r="H34" s="45"/>
      <c r="I34" s="50"/>
    </row>
    <row r="35" spans="2:111" ht="15.75" thickBot="1">
      <c r="B35" s="71"/>
      <c r="C35" s="72"/>
      <c r="D35" s="2">
        <v>0</v>
      </c>
      <c r="E35" s="2">
        <v>6257.0295999999998</v>
      </c>
      <c r="F35" s="2"/>
      <c r="G35" s="62" t="s">
        <v>201</v>
      </c>
      <c r="H35" s="63"/>
      <c r="I35" s="64"/>
    </row>
    <row r="36" spans="2:111" ht="15.75" thickBot="1">
      <c r="B36" s="73" t="s">
        <v>9</v>
      </c>
      <c r="C36" s="74"/>
      <c r="D36" s="29">
        <v>0</v>
      </c>
      <c r="E36" s="31">
        <v>0</v>
      </c>
      <c r="F36" s="30"/>
      <c r="G36" s="59"/>
      <c r="H36" s="60"/>
      <c r="I36" s="61"/>
    </row>
    <row r="39" spans="2:111" s="41" customFormat="1">
      <c r="B39" s="40" t="s">
        <v>192</v>
      </c>
    </row>
    <row r="40" spans="2:111" hidden="1" outlineLevel="1">
      <c r="B40" s="3" t="s">
        <v>76</v>
      </c>
    </row>
    <row r="41" spans="2:111" hidden="1" outlineLevel="1">
      <c r="B41" s="3" t="s">
        <v>11</v>
      </c>
    </row>
    <row r="42" spans="2:111" hidden="1" outlineLevel="1">
      <c r="B42" s="3" t="s">
        <v>12</v>
      </c>
    </row>
    <row r="43" spans="2:111" hidden="1" outlineLevel="1">
      <c r="B43" s="3" t="s">
        <v>77</v>
      </c>
    </row>
    <row r="44" spans="2:111" hidden="1" outlineLevel="1">
      <c r="B44" s="3" t="s">
        <v>193</v>
      </c>
    </row>
    <row r="45" spans="2:111" hidden="1" outlineLevel="1">
      <c r="B45" s="3" t="s">
        <v>79</v>
      </c>
    </row>
    <row r="46" spans="2:111" hidden="1" outlineLevel="1"/>
    <row r="47" spans="2:111" hidden="1" outlineLevel="1">
      <c r="B47" s="42" t="s">
        <v>80</v>
      </c>
      <c r="C47" s="42" t="s">
        <v>81</v>
      </c>
      <c r="D47" s="42" t="s">
        <v>82</v>
      </c>
      <c r="E47" s="42" t="s">
        <v>83</v>
      </c>
      <c r="F47" s="42" t="s">
        <v>84</v>
      </c>
      <c r="G47" s="42" t="s">
        <v>85</v>
      </c>
      <c r="H47" s="42" t="s">
        <v>86</v>
      </c>
      <c r="I47" s="42" t="s">
        <v>16</v>
      </c>
      <c r="J47" s="42" t="s">
        <v>19</v>
      </c>
      <c r="K47" s="42" t="s">
        <v>87</v>
      </c>
      <c r="L47" s="42" t="s">
        <v>88</v>
      </c>
      <c r="M47" s="42" t="s">
        <v>89</v>
      </c>
      <c r="N47" s="42" t="s">
        <v>90</v>
      </c>
      <c r="O47" s="42" t="s">
        <v>21</v>
      </c>
      <c r="P47" s="42" t="s">
        <v>91</v>
      </c>
      <c r="Q47" s="42" t="s">
        <v>92</v>
      </c>
      <c r="R47" s="42" t="s">
        <v>15</v>
      </c>
      <c r="S47" s="42" t="s">
        <v>93</v>
      </c>
      <c r="T47" s="42" t="s">
        <v>94</v>
      </c>
      <c r="U47" s="42" t="s">
        <v>95</v>
      </c>
      <c r="V47" s="42" t="s">
        <v>96</v>
      </c>
      <c r="W47" s="42" t="s">
        <v>97</v>
      </c>
      <c r="X47" s="42" t="s">
        <v>98</v>
      </c>
      <c r="Y47" s="42" t="s">
        <v>99</v>
      </c>
      <c r="Z47" s="42" t="s">
        <v>100</v>
      </c>
      <c r="AA47" s="42" t="s">
        <v>101</v>
      </c>
      <c r="AB47" s="42" t="s">
        <v>102</v>
      </c>
      <c r="AC47" s="42" t="s">
        <v>103</v>
      </c>
      <c r="AD47" s="42" t="s">
        <v>104</v>
      </c>
      <c r="AE47" s="42" t="s">
        <v>105</v>
      </c>
      <c r="AF47" s="42" t="s">
        <v>106</v>
      </c>
      <c r="AG47" s="42" t="s">
        <v>107</v>
      </c>
      <c r="AH47" s="42" t="s">
        <v>108</v>
      </c>
      <c r="AI47" s="42" t="s">
        <v>109</v>
      </c>
      <c r="AJ47" s="42" t="s">
        <v>110</v>
      </c>
      <c r="AK47" s="42" t="s">
        <v>111</v>
      </c>
      <c r="AL47" s="42" t="s">
        <v>112</v>
      </c>
      <c r="AM47" s="42" t="s">
        <v>113</v>
      </c>
      <c r="AN47" s="42" t="s">
        <v>114</v>
      </c>
      <c r="AO47" s="42" t="s">
        <v>115</v>
      </c>
      <c r="AP47" s="42" t="s">
        <v>116</v>
      </c>
      <c r="AQ47" s="42" t="s">
        <v>117</v>
      </c>
      <c r="AR47" s="42" t="s">
        <v>118</v>
      </c>
      <c r="AS47" s="42" t="s">
        <v>119</v>
      </c>
      <c r="AT47" s="42" t="s">
        <v>120</v>
      </c>
      <c r="AU47" s="42" t="s">
        <v>121</v>
      </c>
      <c r="AV47" s="42" t="s">
        <v>122</v>
      </c>
      <c r="AW47" s="42" t="s">
        <v>123</v>
      </c>
      <c r="AX47" s="42" t="s">
        <v>124</v>
      </c>
      <c r="AY47" s="42" t="s">
        <v>125</v>
      </c>
      <c r="AZ47" s="42" t="s">
        <v>126</v>
      </c>
      <c r="BA47" s="42" t="s">
        <v>127</v>
      </c>
      <c r="BB47" s="42" t="s">
        <v>128</v>
      </c>
      <c r="BC47" s="42" t="s">
        <v>129</v>
      </c>
      <c r="BD47" s="42" t="s">
        <v>130</v>
      </c>
      <c r="BE47" s="42" t="s">
        <v>131</v>
      </c>
      <c r="BF47" s="42" t="s">
        <v>132</v>
      </c>
      <c r="BG47" s="42" t="s">
        <v>133</v>
      </c>
      <c r="BH47" s="42" t="s">
        <v>134</v>
      </c>
      <c r="BI47" s="42" t="s">
        <v>135</v>
      </c>
      <c r="BJ47" s="42" t="s">
        <v>136</v>
      </c>
      <c r="BK47" s="42" t="s">
        <v>137</v>
      </c>
      <c r="BL47" s="42" t="s">
        <v>138</v>
      </c>
      <c r="BM47" s="42" t="s">
        <v>139</v>
      </c>
      <c r="BN47" s="42" t="s">
        <v>140</v>
      </c>
      <c r="BO47" s="42" t="s">
        <v>141</v>
      </c>
      <c r="BP47" s="42" t="s">
        <v>142</v>
      </c>
      <c r="BQ47" s="42" t="s">
        <v>143</v>
      </c>
      <c r="BR47" s="42" t="s">
        <v>144</v>
      </c>
      <c r="BS47" s="42" t="s">
        <v>145</v>
      </c>
      <c r="BT47" s="42" t="s">
        <v>146</v>
      </c>
      <c r="BU47" s="42" t="s">
        <v>147</v>
      </c>
      <c r="BV47" s="42" t="s">
        <v>148</v>
      </c>
      <c r="BW47" s="42" t="s">
        <v>149</v>
      </c>
      <c r="BX47" s="42" t="s">
        <v>150</v>
      </c>
      <c r="BY47" s="42" t="s">
        <v>151</v>
      </c>
      <c r="BZ47" s="42" t="s">
        <v>152</v>
      </c>
      <c r="CA47" s="42" t="s">
        <v>153</v>
      </c>
      <c r="CB47" s="42" t="s">
        <v>154</v>
      </c>
      <c r="CC47" s="42" t="s">
        <v>155</v>
      </c>
      <c r="CD47" s="42" t="s">
        <v>156</v>
      </c>
      <c r="CE47" s="42" t="s">
        <v>157</v>
      </c>
      <c r="CF47" s="42" t="s">
        <v>158</v>
      </c>
      <c r="CG47" s="42" t="s">
        <v>159</v>
      </c>
      <c r="CH47" s="42" t="s">
        <v>160</v>
      </c>
      <c r="CI47" s="42" t="s">
        <v>161</v>
      </c>
      <c r="CJ47" s="42" t="s">
        <v>162</v>
      </c>
      <c r="CK47" s="42" t="s">
        <v>163</v>
      </c>
      <c r="CL47" s="42" t="s">
        <v>164</v>
      </c>
      <c r="CM47" s="42" t="s">
        <v>165</v>
      </c>
      <c r="CN47" s="42" t="s">
        <v>166</v>
      </c>
      <c r="CO47" s="42" t="s">
        <v>167</v>
      </c>
      <c r="CP47" s="42" t="s">
        <v>168</v>
      </c>
      <c r="CQ47" s="42" t="s">
        <v>169</v>
      </c>
      <c r="CR47" s="42" t="s">
        <v>170</v>
      </c>
      <c r="CS47" s="42" t="s">
        <v>171</v>
      </c>
      <c r="CT47" s="42" t="s">
        <v>172</v>
      </c>
      <c r="CU47" s="42" t="s">
        <v>173</v>
      </c>
      <c r="CV47" s="42" t="s">
        <v>174</v>
      </c>
      <c r="CW47" s="42" t="s">
        <v>175</v>
      </c>
      <c r="CX47" s="42" t="s">
        <v>176</v>
      </c>
      <c r="CY47" s="42" t="s">
        <v>177</v>
      </c>
      <c r="CZ47" s="42" t="s">
        <v>178</v>
      </c>
      <c r="DA47" s="42" t="s">
        <v>179</v>
      </c>
      <c r="DB47" s="42" t="s">
        <v>180</v>
      </c>
      <c r="DC47" s="42" t="s">
        <v>39</v>
      </c>
      <c r="DD47" s="42" t="s">
        <v>40</v>
      </c>
      <c r="DE47" s="42" t="s">
        <v>41</v>
      </c>
      <c r="DF47" s="42" t="s">
        <v>42</v>
      </c>
      <c r="DG47" s="42" t="s">
        <v>43</v>
      </c>
    </row>
    <row r="48" spans="2:111" hidden="1" outlineLevel="1">
      <c r="B48" s="15">
        <v>66862498</v>
      </c>
      <c r="C48" s="15"/>
      <c r="D48" s="15"/>
      <c r="E48" s="15"/>
      <c r="F48" s="15">
        <v>110877</v>
      </c>
      <c r="G48" s="15">
        <v>0</v>
      </c>
      <c r="H48" s="28" t="s">
        <v>194</v>
      </c>
      <c r="I48" s="15" t="s">
        <v>47</v>
      </c>
      <c r="J48" s="15" t="s">
        <v>50</v>
      </c>
      <c r="K48" s="15"/>
      <c r="L48" s="15" t="s">
        <v>47</v>
      </c>
      <c r="M48" s="15" t="s">
        <v>195</v>
      </c>
      <c r="N48" s="15"/>
      <c r="O48" s="15" t="s">
        <v>55</v>
      </c>
      <c r="P48" s="15">
        <v>360</v>
      </c>
      <c r="Q48" s="16">
        <v>43178.811053240737</v>
      </c>
      <c r="R48" s="14" t="s">
        <v>57</v>
      </c>
      <c r="S48" s="15" t="s">
        <v>53</v>
      </c>
      <c r="T48" s="15">
        <v>2021</v>
      </c>
      <c r="U48" s="15"/>
      <c r="V48" s="15" t="s">
        <v>181</v>
      </c>
      <c r="W48" s="15">
        <v>1</v>
      </c>
      <c r="X48" s="15">
        <v>0</v>
      </c>
      <c r="Y48" s="15">
        <v>0</v>
      </c>
      <c r="Z48" s="15">
        <v>73.997119999999995</v>
      </c>
      <c r="AA48" s="15">
        <v>0</v>
      </c>
      <c r="AB48" s="15">
        <v>0</v>
      </c>
      <c r="AC48" s="15">
        <v>26638.959999999999</v>
      </c>
      <c r="AD48" s="15">
        <v>0</v>
      </c>
      <c r="AE48" s="15">
        <v>0</v>
      </c>
      <c r="AF48" s="15">
        <v>73.997119999999995</v>
      </c>
      <c r="AG48" s="15">
        <v>0</v>
      </c>
      <c r="AH48" s="15">
        <v>0</v>
      </c>
      <c r="AI48" s="15">
        <v>26638.959999999999</v>
      </c>
      <c r="AJ48" s="15">
        <v>0</v>
      </c>
      <c r="AK48" s="15">
        <v>0</v>
      </c>
      <c r="AL48" s="15">
        <v>1</v>
      </c>
      <c r="AM48" s="15">
        <v>2</v>
      </c>
      <c r="AN48" s="15">
        <v>0</v>
      </c>
      <c r="AO48" s="15">
        <v>5</v>
      </c>
      <c r="AP48" s="15"/>
      <c r="AQ48" s="15" t="s">
        <v>182</v>
      </c>
      <c r="AR48" s="15" t="s">
        <v>183</v>
      </c>
      <c r="AS48" s="15" t="s">
        <v>184</v>
      </c>
      <c r="AT48" s="15">
        <v>3007110</v>
      </c>
      <c r="AU48" s="15">
        <v>11101110</v>
      </c>
      <c r="AV48" s="15">
        <v>0</v>
      </c>
      <c r="AW48" s="15" t="s">
        <v>185</v>
      </c>
      <c r="AX48" s="15" t="s">
        <v>186</v>
      </c>
      <c r="AY48" s="15">
        <v>0</v>
      </c>
      <c r="AZ48" s="15">
        <v>0</v>
      </c>
      <c r="BA48" s="15">
        <v>0</v>
      </c>
      <c r="BB48" s="15" t="s">
        <v>182</v>
      </c>
      <c r="BC48" s="15" t="s">
        <v>183</v>
      </c>
      <c r="BD48" s="15" t="s">
        <v>184</v>
      </c>
      <c r="BE48" s="15">
        <v>4007540</v>
      </c>
      <c r="BF48" s="15">
        <v>11201110</v>
      </c>
      <c r="BG48" s="15">
        <v>0</v>
      </c>
      <c r="BH48" s="15" t="s">
        <v>185</v>
      </c>
      <c r="BI48" s="15" t="s">
        <v>186</v>
      </c>
      <c r="BJ48" s="15">
        <v>0</v>
      </c>
      <c r="BK48" s="15">
        <v>0</v>
      </c>
      <c r="BL48" s="15">
        <v>0</v>
      </c>
      <c r="BM48" s="15" t="s">
        <v>188</v>
      </c>
      <c r="BN48" s="15" t="s">
        <v>188</v>
      </c>
      <c r="BO48" s="15" t="s">
        <v>188</v>
      </c>
      <c r="BP48" s="15" t="s">
        <v>188</v>
      </c>
      <c r="BQ48" s="15" t="s">
        <v>188</v>
      </c>
      <c r="BR48" s="15" t="s">
        <v>188</v>
      </c>
      <c r="BS48" s="15" t="s">
        <v>188</v>
      </c>
      <c r="BT48" s="15" t="s">
        <v>188</v>
      </c>
      <c r="BU48" s="15" t="s">
        <v>188</v>
      </c>
      <c r="BV48" s="15" t="s">
        <v>188</v>
      </c>
      <c r="BW48" s="15" t="s">
        <v>188</v>
      </c>
      <c r="BX48" s="15" t="s">
        <v>188</v>
      </c>
      <c r="BY48" s="15" t="s">
        <v>189</v>
      </c>
      <c r="BZ48" s="15" t="s">
        <v>188</v>
      </c>
      <c r="CA48" s="15"/>
      <c r="CB48" s="15" t="s">
        <v>188</v>
      </c>
      <c r="CC48" s="15">
        <v>1</v>
      </c>
      <c r="CD48" s="15" t="s">
        <v>188</v>
      </c>
      <c r="CE48" s="15" t="s">
        <v>188</v>
      </c>
      <c r="CF48" s="15" t="s">
        <v>188</v>
      </c>
      <c r="CG48" s="15" t="s">
        <v>188</v>
      </c>
      <c r="CH48" s="15" t="s">
        <v>188</v>
      </c>
      <c r="CI48" s="15" t="s">
        <v>188</v>
      </c>
      <c r="CJ48" s="15" t="s">
        <v>188</v>
      </c>
      <c r="CK48" s="15" t="s">
        <v>188</v>
      </c>
      <c r="CL48" s="15" t="s">
        <v>188</v>
      </c>
      <c r="CM48" s="15" t="s">
        <v>188</v>
      </c>
      <c r="CN48" s="15" t="s">
        <v>188</v>
      </c>
      <c r="CO48" s="15" t="s">
        <v>188</v>
      </c>
      <c r="CP48" s="15" t="s">
        <v>188</v>
      </c>
      <c r="CQ48" s="15" t="s">
        <v>188</v>
      </c>
      <c r="CR48" s="15" t="s">
        <v>188</v>
      </c>
      <c r="CS48" s="15" t="s">
        <v>189</v>
      </c>
      <c r="CT48" s="15" t="s">
        <v>188</v>
      </c>
      <c r="CU48" s="15"/>
      <c r="CV48" s="15" t="s">
        <v>188</v>
      </c>
      <c r="CW48" s="15" t="s">
        <v>188</v>
      </c>
      <c r="CX48" s="15" t="s">
        <v>188</v>
      </c>
      <c r="CY48" s="15" t="s">
        <v>188</v>
      </c>
      <c r="CZ48" s="15" t="s">
        <v>188</v>
      </c>
      <c r="DA48" s="15">
        <v>4862</v>
      </c>
      <c r="DB48" s="16">
        <v>43179.336134259262</v>
      </c>
      <c r="DC48" s="16">
        <v>43179.337569444448</v>
      </c>
      <c r="DD48" s="15" t="s">
        <v>190</v>
      </c>
      <c r="DE48" s="16">
        <v>43192.483090277776</v>
      </c>
      <c r="DF48" s="15">
        <v>7665</v>
      </c>
      <c r="DG48" s="15"/>
    </row>
    <row r="49" spans="2:111" hidden="1" outlineLevel="1">
      <c r="B49" s="15">
        <v>66884522</v>
      </c>
      <c r="C49" s="15"/>
      <c r="D49" s="15"/>
      <c r="E49" s="15"/>
      <c r="F49" s="15">
        <v>110877</v>
      </c>
      <c r="G49" s="15">
        <v>0</v>
      </c>
      <c r="H49" s="28" t="s">
        <v>196</v>
      </c>
      <c r="I49" s="15" t="s">
        <v>47</v>
      </c>
      <c r="J49" s="15" t="s">
        <v>50</v>
      </c>
      <c r="K49" s="15"/>
      <c r="L49" s="15" t="s">
        <v>47</v>
      </c>
      <c r="M49" s="15" t="s">
        <v>195</v>
      </c>
      <c r="N49" s="15"/>
      <c r="O49" s="15" t="s">
        <v>55</v>
      </c>
      <c r="P49" s="15">
        <v>200</v>
      </c>
      <c r="Q49" s="16">
        <v>43179.737500000003</v>
      </c>
      <c r="R49" s="14" t="s">
        <v>57</v>
      </c>
      <c r="S49" s="15" t="s">
        <v>53</v>
      </c>
      <c r="T49" s="15">
        <v>2021</v>
      </c>
      <c r="U49" s="15"/>
      <c r="V49" s="15" t="s">
        <v>181</v>
      </c>
      <c r="W49" s="15">
        <v>1</v>
      </c>
      <c r="X49" s="15">
        <v>0</v>
      </c>
      <c r="Y49" s="15">
        <v>0</v>
      </c>
      <c r="Z49" s="15">
        <v>73.997119999999995</v>
      </c>
      <c r="AA49" s="15">
        <v>0</v>
      </c>
      <c r="AB49" s="15">
        <v>0</v>
      </c>
      <c r="AC49" s="15">
        <v>14799.42</v>
      </c>
      <c r="AD49" s="15">
        <v>0</v>
      </c>
      <c r="AE49" s="15">
        <v>0</v>
      </c>
      <c r="AF49" s="15">
        <v>73.997119999999995</v>
      </c>
      <c r="AG49" s="15">
        <v>0</v>
      </c>
      <c r="AH49" s="15">
        <v>0</v>
      </c>
      <c r="AI49" s="15">
        <v>14799.42</v>
      </c>
      <c r="AJ49" s="15">
        <v>0</v>
      </c>
      <c r="AK49" s="15">
        <v>0</v>
      </c>
      <c r="AL49" s="15">
        <v>1</v>
      </c>
      <c r="AM49" s="15">
        <v>2</v>
      </c>
      <c r="AN49" s="15">
        <v>0</v>
      </c>
      <c r="AO49" s="15">
        <v>5</v>
      </c>
      <c r="AP49" s="15"/>
      <c r="AQ49" s="15" t="s">
        <v>182</v>
      </c>
      <c r="AR49" s="15" t="s">
        <v>183</v>
      </c>
      <c r="AS49" s="15" t="s">
        <v>184</v>
      </c>
      <c r="AT49" s="15">
        <v>3007110</v>
      </c>
      <c r="AU49" s="15">
        <v>11101110</v>
      </c>
      <c r="AV49" s="15">
        <v>0</v>
      </c>
      <c r="AW49" s="15" t="s">
        <v>185</v>
      </c>
      <c r="AX49" s="15" t="s">
        <v>186</v>
      </c>
      <c r="AY49" s="15">
        <v>0</v>
      </c>
      <c r="AZ49" s="15">
        <v>0</v>
      </c>
      <c r="BA49" s="15">
        <v>0</v>
      </c>
      <c r="BB49" s="15" t="s">
        <v>182</v>
      </c>
      <c r="BC49" s="15" t="s">
        <v>183</v>
      </c>
      <c r="BD49" s="15" t="s">
        <v>184</v>
      </c>
      <c r="BE49" s="15">
        <v>4007540</v>
      </c>
      <c r="BF49" s="15">
        <v>11201110</v>
      </c>
      <c r="BG49" s="15">
        <v>0</v>
      </c>
      <c r="BH49" s="15" t="s">
        <v>185</v>
      </c>
      <c r="BI49" s="15" t="s">
        <v>186</v>
      </c>
      <c r="BJ49" s="15">
        <v>0</v>
      </c>
      <c r="BK49" s="15">
        <v>0</v>
      </c>
      <c r="BL49" s="15">
        <v>0</v>
      </c>
      <c r="BM49" s="15" t="s">
        <v>188</v>
      </c>
      <c r="BN49" s="15" t="s">
        <v>188</v>
      </c>
      <c r="BO49" s="15" t="s">
        <v>188</v>
      </c>
      <c r="BP49" s="15" t="s">
        <v>188</v>
      </c>
      <c r="BQ49" s="15" t="s">
        <v>188</v>
      </c>
      <c r="BR49" s="15" t="s">
        <v>188</v>
      </c>
      <c r="BS49" s="15" t="s">
        <v>188</v>
      </c>
      <c r="BT49" s="15" t="s">
        <v>188</v>
      </c>
      <c r="BU49" s="15" t="s">
        <v>188</v>
      </c>
      <c r="BV49" s="15" t="s">
        <v>188</v>
      </c>
      <c r="BW49" s="15" t="s">
        <v>188</v>
      </c>
      <c r="BX49" s="15" t="s">
        <v>188</v>
      </c>
      <c r="BY49" s="15" t="s">
        <v>189</v>
      </c>
      <c r="BZ49" s="15" t="s">
        <v>188</v>
      </c>
      <c r="CA49" s="15"/>
      <c r="CB49" s="15" t="s">
        <v>188</v>
      </c>
      <c r="CC49" s="15">
        <v>1</v>
      </c>
      <c r="CD49" s="15" t="s">
        <v>188</v>
      </c>
      <c r="CE49" s="15" t="s">
        <v>188</v>
      </c>
      <c r="CF49" s="15" t="s">
        <v>188</v>
      </c>
      <c r="CG49" s="15" t="s">
        <v>188</v>
      </c>
      <c r="CH49" s="15" t="s">
        <v>188</v>
      </c>
      <c r="CI49" s="15" t="s">
        <v>188</v>
      </c>
      <c r="CJ49" s="15" t="s">
        <v>188</v>
      </c>
      <c r="CK49" s="15" t="s">
        <v>188</v>
      </c>
      <c r="CL49" s="15" t="s">
        <v>188</v>
      </c>
      <c r="CM49" s="15" t="s">
        <v>188</v>
      </c>
      <c r="CN49" s="15" t="s">
        <v>188</v>
      </c>
      <c r="CO49" s="15" t="s">
        <v>188</v>
      </c>
      <c r="CP49" s="15" t="s">
        <v>188</v>
      </c>
      <c r="CQ49" s="15" t="s">
        <v>188</v>
      </c>
      <c r="CR49" s="15" t="s">
        <v>188</v>
      </c>
      <c r="CS49" s="15" t="s">
        <v>189</v>
      </c>
      <c r="CT49" s="15" t="s">
        <v>188</v>
      </c>
      <c r="CU49" s="15"/>
      <c r="CV49" s="15" t="s">
        <v>188</v>
      </c>
      <c r="CW49" s="15" t="s">
        <v>188</v>
      </c>
      <c r="CX49" s="15" t="s">
        <v>188</v>
      </c>
      <c r="CY49" s="15" t="s">
        <v>188</v>
      </c>
      <c r="CZ49" s="15" t="s">
        <v>188</v>
      </c>
      <c r="DA49" s="15">
        <v>4862</v>
      </c>
      <c r="DB49" s="16">
        <v>43180.23170138889</v>
      </c>
      <c r="DC49" s="16">
        <v>43180.336782407408</v>
      </c>
      <c r="DD49" s="15" t="s">
        <v>190</v>
      </c>
      <c r="DE49" s="16">
        <v>43192.483090277776</v>
      </c>
      <c r="DF49" s="15">
        <v>7665</v>
      </c>
      <c r="DG49" s="15"/>
    </row>
    <row r="50" spans="2:111" hidden="1" outlineLevel="1">
      <c r="B50" s="15">
        <v>66929193</v>
      </c>
      <c r="C50" s="15"/>
      <c r="D50" s="15"/>
      <c r="E50" s="15"/>
      <c r="F50" s="15">
        <v>110877</v>
      </c>
      <c r="G50" s="15">
        <v>0</v>
      </c>
      <c r="H50" s="28" t="s">
        <v>196</v>
      </c>
      <c r="I50" s="15" t="s">
        <v>47</v>
      </c>
      <c r="J50" s="15" t="s">
        <v>50</v>
      </c>
      <c r="K50" s="15"/>
      <c r="L50" s="15" t="s">
        <v>47</v>
      </c>
      <c r="M50" s="15" t="s">
        <v>195</v>
      </c>
      <c r="N50" s="15"/>
      <c r="O50" s="15" t="s">
        <v>55</v>
      </c>
      <c r="P50" s="15">
        <v>80</v>
      </c>
      <c r="Q50" s="16">
        <v>43181.241967592592</v>
      </c>
      <c r="R50" s="14" t="s">
        <v>57</v>
      </c>
      <c r="S50" s="15" t="s">
        <v>53</v>
      </c>
      <c r="T50" s="15">
        <v>2021</v>
      </c>
      <c r="U50" s="15"/>
      <c r="V50" s="15" t="s">
        <v>181</v>
      </c>
      <c r="W50" s="15">
        <v>1</v>
      </c>
      <c r="X50" s="15">
        <v>0</v>
      </c>
      <c r="Y50" s="15">
        <v>0</v>
      </c>
      <c r="Z50" s="15">
        <v>73.997119999999995</v>
      </c>
      <c r="AA50" s="15">
        <v>0</v>
      </c>
      <c r="AB50" s="15">
        <v>0</v>
      </c>
      <c r="AC50" s="15">
        <v>5919.77</v>
      </c>
      <c r="AD50" s="15">
        <v>0</v>
      </c>
      <c r="AE50" s="15">
        <v>0</v>
      </c>
      <c r="AF50" s="15">
        <v>73.997119999999995</v>
      </c>
      <c r="AG50" s="15">
        <v>0</v>
      </c>
      <c r="AH50" s="15">
        <v>0</v>
      </c>
      <c r="AI50" s="15">
        <v>5919.77</v>
      </c>
      <c r="AJ50" s="15">
        <v>0</v>
      </c>
      <c r="AK50" s="15">
        <v>0</v>
      </c>
      <c r="AL50" s="15">
        <v>1</v>
      </c>
      <c r="AM50" s="15">
        <v>2</v>
      </c>
      <c r="AN50" s="15">
        <v>0</v>
      </c>
      <c r="AO50" s="15">
        <v>5</v>
      </c>
      <c r="AP50" s="15"/>
      <c r="AQ50" s="15" t="s">
        <v>182</v>
      </c>
      <c r="AR50" s="15" t="s">
        <v>183</v>
      </c>
      <c r="AS50" s="15" t="s">
        <v>184</v>
      </c>
      <c r="AT50" s="15">
        <v>3007110</v>
      </c>
      <c r="AU50" s="15">
        <v>11101110</v>
      </c>
      <c r="AV50" s="15">
        <v>0</v>
      </c>
      <c r="AW50" s="15" t="s">
        <v>185</v>
      </c>
      <c r="AX50" s="15" t="s">
        <v>186</v>
      </c>
      <c r="AY50" s="15">
        <v>0</v>
      </c>
      <c r="AZ50" s="15">
        <v>0</v>
      </c>
      <c r="BA50" s="15">
        <v>0</v>
      </c>
      <c r="BB50" s="15" t="s">
        <v>182</v>
      </c>
      <c r="BC50" s="15" t="s">
        <v>183</v>
      </c>
      <c r="BD50" s="15" t="s">
        <v>184</v>
      </c>
      <c r="BE50" s="15">
        <v>4007540</v>
      </c>
      <c r="BF50" s="15">
        <v>11201110</v>
      </c>
      <c r="BG50" s="15">
        <v>0</v>
      </c>
      <c r="BH50" s="15" t="s">
        <v>185</v>
      </c>
      <c r="BI50" s="15" t="s">
        <v>186</v>
      </c>
      <c r="BJ50" s="15">
        <v>0</v>
      </c>
      <c r="BK50" s="15">
        <v>0</v>
      </c>
      <c r="BL50" s="15">
        <v>0</v>
      </c>
      <c r="BM50" s="15" t="s">
        <v>188</v>
      </c>
      <c r="BN50" s="15" t="s">
        <v>188</v>
      </c>
      <c r="BO50" s="15" t="s">
        <v>188</v>
      </c>
      <c r="BP50" s="15" t="s">
        <v>188</v>
      </c>
      <c r="BQ50" s="15" t="s">
        <v>188</v>
      </c>
      <c r="BR50" s="15" t="s">
        <v>188</v>
      </c>
      <c r="BS50" s="15" t="s">
        <v>188</v>
      </c>
      <c r="BT50" s="15" t="s">
        <v>188</v>
      </c>
      <c r="BU50" s="15" t="s">
        <v>188</v>
      </c>
      <c r="BV50" s="15" t="s">
        <v>188</v>
      </c>
      <c r="BW50" s="15" t="s">
        <v>188</v>
      </c>
      <c r="BX50" s="15" t="s">
        <v>188</v>
      </c>
      <c r="BY50" s="15" t="s">
        <v>189</v>
      </c>
      <c r="BZ50" s="15" t="s">
        <v>188</v>
      </c>
      <c r="CA50" s="15"/>
      <c r="CB50" s="15" t="s">
        <v>188</v>
      </c>
      <c r="CC50" s="15">
        <v>1</v>
      </c>
      <c r="CD50" s="15" t="s">
        <v>188</v>
      </c>
      <c r="CE50" s="15" t="s">
        <v>188</v>
      </c>
      <c r="CF50" s="15" t="s">
        <v>188</v>
      </c>
      <c r="CG50" s="15" t="s">
        <v>188</v>
      </c>
      <c r="CH50" s="15" t="s">
        <v>188</v>
      </c>
      <c r="CI50" s="15" t="s">
        <v>188</v>
      </c>
      <c r="CJ50" s="15" t="s">
        <v>188</v>
      </c>
      <c r="CK50" s="15" t="s">
        <v>188</v>
      </c>
      <c r="CL50" s="15" t="s">
        <v>188</v>
      </c>
      <c r="CM50" s="15" t="s">
        <v>188</v>
      </c>
      <c r="CN50" s="15" t="s">
        <v>188</v>
      </c>
      <c r="CO50" s="15" t="s">
        <v>188</v>
      </c>
      <c r="CP50" s="15" t="s">
        <v>188</v>
      </c>
      <c r="CQ50" s="15" t="s">
        <v>188</v>
      </c>
      <c r="CR50" s="15" t="s">
        <v>188</v>
      </c>
      <c r="CS50" s="15" t="s">
        <v>189</v>
      </c>
      <c r="CT50" s="15" t="s">
        <v>188</v>
      </c>
      <c r="CU50" s="15"/>
      <c r="CV50" s="15" t="s">
        <v>188</v>
      </c>
      <c r="CW50" s="15" t="s">
        <v>188</v>
      </c>
      <c r="CX50" s="15" t="s">
        <v>188</v>
      </c>
      <c r="CY50" s="15" t="s">
        <v>188</v>
      </c>
      <c r="CZ50" s="15" t="s">
        <v>188</v>
      </c>
      <c r="DA50" s="15">
        <v>4862</v>
      </c>
      <c r="DB50" s="16">
        <v>43181.252280092594</v>
      </c>
      <c r="DC50" s="16">
        <v>43181.337835648148</v>
      </c>
      <c r="DD50" s="15" t="s">
        <v>190</v>
      </c>
      <c r="DE50" s="16">
        <v>43192.483090277776</v>
      </c>
      <c r="DF50" s="15">
        <v>7665</v>
      </c>
      <c r="DG50" s="15"/>
    </row>
    <row r="51" spans="2:111" hidden="1" outlineLevel="1">
      <c r="B51" s="15">
        <v>66969239</v>
      </c>
      <c r="C51" s="15"/>
      <c r="D51" s="15"/>
      <c r="E51" s="15"/>
      <c r="F51" s="15">
        <v>110877</v>
      </c>
      <c r="G51" s="15">
        <v>0</v>
      </c>
      <c r="H51" s="28" t="s">
        <v>196</v>
      </c>
      <c r="I51" s="15" t="s">
        <v>47</v>
      </c>
      <c r="J51" s="15" t="s">
        <v>50</v>
      </c>
      <c r="K51" s="15"/>
      <c r="L51" s="15" t="s">
        <v>47</v>
      </c>
      <c r="M51" s="15" t="s">
        <v>195</v>
      </c>
      <c r="N51" s="15"/>
      <c r="O51" s="15" t="s">
        <v>55</v>
      </c>
      <c r="P51" s="15">
        <v>40</v>
      </c>
      <c r="Q51" s="16">
        <v>43182.275462962964</v>
      </c>
      <c r="R51" s="14" t="s">
        <v>57</v>
      </c>
      <c r="S51" s="15" t="s">
        <v>53</v>
      </c>
      <c r="T51" s="15">
        <v>2021</v>
      </c>
      <c r="U51" s="15"/>
      <c r="V51" s="15" t="s">
        <v>181</v>
      </c>
      <c r="W51" s="15">
        <v>1</v>
      </c>
      <c r="X51" s="15">
        <v>0</v>
      </c>
      <c r="Y51" s="15">
        <v>0</v>
      </c>
      <c r="Z51" s="15">
        <v>73.997119999999995</v>
      </c>
      <c r="AA51" s="15">
        <v>0</v>
      </c>
      <c r="AB51" s="15">
        <v>0</v>
      </c>
      <c r="AC51" s="15">
        <v>2959.88</v>
      </c>
      <c r="AD51" s="15">
        <v>0</v>
      </c>
      <c r="AE51" s="15">
        <v>0</v>
      </c>
      <c r="AF51" s="15">
        <v>73.997119999999995</v>
      </c>
      <c r="AG51" s="15">
        <v>0</v>
      </c>
      <c r="AH51" s="15">
        <v>0</v>
      </c>
      <c r="AI51" s="15">
        <v>2959.88</v>
      </c>
      <c r="AJ51" s="15">
        <v>0</v>
      </c>
      <c r="AK51" s="15">
        <v>0</v>
      </c>
      <c r="AL51" s="15">
        <v>1</v>
      </c>
      <c r="AM51" s="15">
        <v>2</v>
      </c>
      <c r="AN51" s="15">
        <v>0</v>
      </c>
      <c r="AO51" s="15">
        <v>5</v>
      </c>
      <c r="AP51" s="15"/>
      <c r="AQ51" s="15" t="s">
        <v>182</v>
      </c>
      <c r="AR51" s="15" t="s">
        <v>183</v>
      </c>
      <c r="AS51" s="15" t="s">
        <v>184</v>
      </c>
      <c r="AT51" s="15">
        <v>3007110</v>
      </c>
      <c r="AU51" s="15">
        <v>11101110</v>
      </c>
      <c r="AV51" s="15">
        <v>0</v>
      </c>
      <c r="AW51" s="15" t="s">
        <v>185</v>
      </c>
      <c r="AX51" s="15" t="s">
        <v>186</v>
      </c>
      <c r="AY51" s="15">
        <v>0</v>
      </c>
      <c r="AZ51" s="15">
        <v>0</v>
      </c>
      <c r="BA51" s="15">
        <v>0</v>
      </c>
      <c r="BB51" s="15" t="s">
        <v>182</v>
      </c>
      <c r="BC51" s="15" t="s">
        <v>183</v>
      </c>
      <c r="BD51" s="15" t="s">
        <v>184</v>
      </c>
      <c r="BE51" s="15">
        <v>4007540</v>
      </c>
      <c r="BF51" s="15">
        <v>11201110</v>
      </c>
      <c r="BG51" s="15">
        <v>0</v>
      </c>
      <c r="BH51" s="15" t="s">
        <v>185</v>
      </c>
      <c r="BI51" s="15" t="s">
        <v>186</v>
      </c>
      <c r="BJ51" s="15">
        <v>0</v>
      </c>
      <c r="BK51" s="15">
        <v>0</v>
      </c>
      <c r="BL51" s="15">
        <v>0</v>
      </c>
      <c r="BM51" s="15" t="s">
        <v>188</v>
      </c>
      <c r="BN51" s="15" t="s">
        <v>188</v>
      </c>
      <c r="BO51" s="15" t="s">
        <v>188</v>
      </c>
      <c r="BP51" s="15" t="s">
        <v>188</v>
      </c>
      <c r="BQ51" s="15" t="s">
        <v>188</v>
      </c>
      <c r="BR51" s="15" t="s">
        <v>188</v>
      </c>
      <c r="BS51" s="15" t="s">
        <v>188</v>
      </c>
      <c r="BT51" s="15" t="s">
        <v>188</v>
      </c>
      <c r="BU51" s="15" t="s">
        <v>188</v>
      </c>
      <c r="BV51" s="15" t="s">
        <v>188</v>
      </c>
      <c r="BW51" s="15" t="s">
        <v>188</v>
      </c>
      <c r="BX51" s="15" t="s">
        <v>188</v>
      </c>
      <c r="BY51" s="15" t="s">
        <v>189</v>
      </c>
      <c r="BZ51" s="15" t="s">
        <v>188</v>
      </c>
      <c r="CA51" s="15"/>
      <c r="CB51" s="15" t="s">
        <v>188</v>
      </c>
      <c r="CC51" s="15">
        <v>1</v>
      </c>
      <c r="CD51" s="15" t="s">
        <v>188</v>
      </c>
      <c r="CE51" s="15" t="s">
        <v>188</v>
      </c>
      <c r="CF51" s="15" t="s">
        <v>188</v>
      </c>
      <c r="CG51" s="15" t="s">
        <v>188</v>
      </c>
      <c r="CH51" s="15" t="s">
        <v>188</v>
      </c>
      <c r="CI51" s="15" t="s">
        <v>188</v>
      </c>
      <c r="CJ51" s="15" t="s">
        <v>188</v>
      </c>
      <c r="CK51" s="15" t="s">
        <v>188</v>
      </c>
      <c r="CL51" s="15" t="s">
        <v>188</v>
      </c>
      <c r="CM51" s="15" t="s">
        <v>188</v>
      </c>
      <c r="CN51" s="15" t="s">
        <v>188</v>
      </c>
      <c r="CO51" s="15" t="s">
        <v>188</v>
      </c>
      <c r="CP51" s="15" t="s">
        <v>188</v>
      </c>
      <c r="CQ51" s="15" t="s">
        <v>188</v>
      </c>
      <c r="CR51" s="15" t="s">
        <v>188</v>
      </c>
      <c r="CS51" s="15" t="s">
        <v>189</v>
      </c>
      <c r="CT51" s="15" t="s">
        <v>188</v>
      </c>
      <c r="CU51" s="15"/>
      <c r="CV51" s="15" t="s">
        <v>188</v>
      </c>
      <c r="CW51" s="15" t="s">
        <v>188</v>
      </c>
      <c r="CX51" s="15" t="s">
        <v>188</v>
      </c>
      <c r="CY51" s="15" t="s">
        <v>188</v>
      </c>
      <c r="CZ51" s="15" t="s">
        <v>188</v>
      </c>
      <c r="DA51" s="15">
        <v>4862</v>
      </c>
      <c r="DB51" s="16">
        <v>43182.282627314817</v>
      </c>
      <c r="DC51" s="16">
        <v>43182.337800925925</v>
      </c>
      <c r="DD51" s="15" t="s">
        <v>190</v>
      </c>
      <c r="DE51" s="16">
        <v>43192.483090277776</v>
      </c>
      <c r="DF51" s="15">
        <v>7665</v>
      </c>
      <c r="DG51" s="15"/>
    </row>
    <row r="52" spans="2:111" hidden="1" outlineLevel="1">
      <c r="B52" s="15">
        <v>66995423</v>
      </c>
      <c r="C52" s="15"/>
      <c r="D52" s="15"/>
      <c r="E52" s="15"/>
      <c r="F52" s="15">
        <v>110877</v>
      </c>
      <c r="G52" s="15">
        <v>0</v>
      </c>
      <c r="H52" s="28" t="s">
        <v>196</v>
      </c>
      <c r="I52" s="15" t="s">
        <v>47</v>
      </c>
      <c r="J52" s="15" t="s">
        <v>50</v>
      </c>
      <c r="K52" s="15"/>
      <c r="L52" s="15" t="s">
        <v>47</v>
      </c>
      <c r="M52" s="15" t="s">
        <v>195</v>
      </c>
      <c r="N52" s="15"/>
      <c r="O52" s="15" t="s">
        <v>55</v>
      </c>
      <c r="P52" s="15">
        <v>80</v>
      </c>
      <c r="Q52" s="16">
        <v>43183.271469907406</v>
      </c>
      <c r="R52" s="14" t="s">
        <v>57</v>
      </c>
      <c r="S52" s="15" t="s">
        <v>53</v>
      </c>
      <c r="T52" s="15">
        <v>2021</v>
      </c>
      <c r="U52" s="15"/>
      <c r="V52" s="15" t="s">
        <v>181</v>
      </c>
      <c r="W52" s="15">
        <v>1</v>
      </c>
      <c r="X52" s="15">
        <v>0</v>
      </c>
      <c r="Y52" s="15">
        <v>0</v>
      </c>
      <c r="Z52" s="15">
        <v>73.997119999999995</v>
      </c>
      <c r="AA52" s="15">
        <v>0</v>
      </c>
      <c r="AB52" s="15">
        <v>0</v>
      </c>
      <c r="AC52" s="15">
        <v>5919.77</v>
      </c>
      <c r="AD52" s="15">
        <v>0</v>
      </c>
      <c r="AE52" s="15">
        <v>0</v>
      </c>
      <c r="AF52" s="15">
        <v>73.997119999999995</v>
      </c>
      <c r="AG52" s="15">
        <v>0</v>
      </c>
      <c r="AH52" s="15">
        <v>0</v>
      </c>
      <c r="AI52" s="15">
        <v>5919.77</v>
      </c>
      <c r="AJ52" s="15">
        <v>0</v>
      </c>
      <c r="AK52" s="15">
        <v>0</v>
      </c>
      <c r="AL52" s="15">
        <v>1</v>
      </c>
      <c r="AM52" s="15">
        <v>2</v>
      </c>
      <c r="AN52" s="15">
        <v>0</v>
      </c>
      <c r="AO52" s="15">
        <v>5</v>
      </c>
      <c r="AP52" s="15"/>
      <c r="AQ52" s="15" t="s">
        <v>182</v>
      </c>
      <c r="AR52" s="15" t="s">
        <v>183</v>
      </c>
      <c r="AS52" s="15" t="s">
        <v>184</v>
      </c>
      <c r="AT52" s="15">
        <v>3007110</v>
      </c>
      <c r="AU52" s="15">
        <v>11101110</v>
      </c>
      <c r="AV52" s="15">
        <v>0</v>
      </c>
      <c r="AW52" s="15" t="s">
        <v>185</v>
      </c>
      <c r="AX52" s="15" t="s">
        <v>186</v>
      </c>
      <c r="AY52" s="15">
        <v>0</v>
      </c>
      <c r="AZ52" s="15">
        <v>0</v>
      </c>
      <c r="BA52" s="15">
        <v>0</v>
      </c>
      <c r="BB52" s="15" t="s">
        <v>182</v>
      </c>
      <c r="BC52" s="15" t="s">
        <v>183</v>
      </c>
      <c r="BD52" s="15" t="s">
        <v>184</v>
      </c>
      <c r="BE52" s="15">
        <v>4007540</v>
      </c>
      <c r="BF52" s="15">
        <v>11201110</v>
      </c>
      <c r="BG52" s="15">
        <v>0</v>
      </c>
      <c r="BH52" s="15" t="s">
        <v>185</v>
      </c>
      <c r="BI52" s="15" t="s">
        <v>186</v>
      </c>
      <c r="BJ52" s="15">
        <v>0</v>
      </c>
      <c r="BK52" s="15">
        <v>0</v>
      </c>
      <c r="BL52" s="15">
        <v>0</v>
      </c>
      <c r="BM52" s="15" t="s">
        <v>188</v>
      </c>
      <c r="BN52" s="15" t="s">
        <v>188</v>
      </c>
      <c r="BO52" s="15" t="s">
        <v>188</v>
      </c>
      <c r="BP52" s="15" t="s">
        <v>188</v>
      </c>
      <c r="BQ52" s="15" t="s">
        <v>188</v>
      </c>
      <c r="BR52" s="15" t="s">
        <v>188</v>
      </c>
      <c r="BS52" s="15" t="s">
        <v>188</v>
      </c>
      <c r="BT52" s="15" t="s">
        <v>188</v>
      </c>
      <c r="BU52" s="15" t="s">
        <v>188</v>
      </c>
      <c r="BV52" s="15" t="s">
        <v>188</v>
      </c>
      <c r="BW52" s="15" t="s">
        <v>188</v>
      </c>
      <c r="BX52" s="15" t="s">
        <v>188</v>
      </c>
      <c r="BY52" s="15" t="s">
        <v>189</v>
      </c>
      <c r="BZ52" s="15" t="s">
        <v>188</v>
      </c>
      <c r="CA52" s="15"/>
      <c r="CB52" s="15" t="s">
        <v>188</v>
      </c>
      <c r="CC52" s="15">
        <v>1</v>
      </c>
      <c r="CD52" s="15" t="s">
        <v>188</v>
      </c>
      <c r="CE52" s="15" t="s">
        <v>188</v>
      </c>
      <c r="CF52" s="15" t="s">
        <v>188</v>
      </c>
      <c r="CG52" s="15" t="s">
        <v>188</v>
      </c>
      <c r="CH52" s="15" t="s">
        <v>188</v>
      </c>
      <c r="CI52" s="15" t="s">
        <v>188</v>
      </c>
      <c r="CJ52" s="15" t="s">
        <v>188</v>
      </c>
      <c r="CK52" s="15" t="s">
        <v>188</v>
      </c>
      <c r="CL52" s="15" t="s">
        <v>188</v>
      </c>
      <c r="CM52" s="15" t="s">
        <v>188</v>
      </c>
      <c r="CN52" s="15" t="s">
        <v>188</v>
      </c>
      <c r="CO52" s="15" t="s">
        <v>188</v>
      </c>
      <c r="CP52" s="15" t="s">
        <v>188</v>
      </c>
      <c r="CQ52" s="15" t="s">
        <v>188</v>
      </c>
      <c r="CR52" s="15" t="s">
        <v>188</v>
      </c>
      <c r="CS52" s="15" t="s">
        <v>189</v>
      </c>
      <c r="CT52" s="15" t="s">
        <v>188</v>
      </c>
      <c r="CU52" s="15"/>
      <c r="CV52" s="15" t="s">
        <v>188</v>
      </c>
      <c r="CW52" s="15" t="s">
        <v>188</v>
      </c>
      <c r="CX52" s="15" t="s">
        <v>188</v>
      </c>
      <c r="CY52" s="15" t="s">
        <v>188</v>
      </c>
      <c r="CZ52" s="15" t="s">
        <v>188</v>
      </c>
      <c r="DA52" s="15">
        <v>4862</v>
      </c>
      <c r="DB52" s="16">
        <v>43183.324074074073</v>
      </c>
      <c r="DC52" s="16">
        <v>43183.336597222224</v>
      </c>
      <c r="DD52" s="15" t="s">
        <v>190</v>
      </c>
      <c r="DE52" s="16">
        <v>43192.483090277776</v>
      </c>
      <c r="DF52" s="15">
        <v>7665</v>
      </c>
      <c r="DG52" s="15"/>
    </row>
    <row r="53" spans="2:111" hidden="1" outlineLevel="1">
      <c r="B53" s="15">
        <v>67021938</v>
      </c>
      <c r="C53" s="15"/>
      <c r="D53" s="15"/>
      <c r="E53" s="15"/>
      <c r="F53" s="15">
        <v>110877</v>
      </c>
      <c r="G53" s="15">
        <v>0</v>
      </c>
      <c r="H53" s="28" t="s">
        <v>196</v>
      </c>
      <c r="I53" s="15" t="s">
        <v>47</v>
      </c>
      <c r="J53" s="15" t="s">
        <v>50</v>
      </c>
      <c r="K53" s="15"/>
      <c r="L53" s="15" t="s">
        <v>47</v>
      </c>
      <c r="M53" s="15" t="s">
        <v>195</v>
      </c>
      <c r="N53" s="15"/>
      <c r="O53" s="15" t="s">
        <v>55</v>
      </c>
      <c r="P53" s="15">
        <v>400</v>
      </c>
      <c r="Q53" s="16">
        <v>43183.767731481479</v>
      </c>
      <c r="R53" s="14" t="s">
        <v>57</v>
      </c>
      <c r="S53" s="15" t="s">
        <v>53</v>
      </c>
      <c r="T53" s="15">
        <v>2021</v>
      </c>
      <c r="U53" s="15"/>
      <c r="V53" s="15" t="s">
        <v>181</v>
      </c>
      <c r="W53" s="15">
        <v>1</v>
      </c>
      <c r="X53" s="15">
        <v>0</v>
      </c>
      <c r="Y53" s="15">
        <v>0</v>
      </c>
      <c r="Z53" s="15">
        <v>73.997119999999995</v>
      </c>
      <c r="AA53" s="15">
        <v>0</v>
      </c>
      <c r="AB53" s="15">
        <v>0</v>
      </c>
      <c r="AC53" s="15">
        <v>29598.85</v>
      </c>
      <c r="AD53" s="15">
        <v>0</v>
      </c>
      <c r="AE53" s="15">
        <v>0</v>
      </c>
      <c r="AF53" s="15">
        <v>73.997119999999995</v>
      </c>
      <c r="AG53" s="15">
        <v>0</v>
      </c>
      <c r="AH53" s="15">
        <v>0</v>
      </c>
      <c r="AI53" s="15">
        <v>29598.85</v>
      </c>
      <c r="AJ53" s="15">
        <v>0</v>
      </c>
      <c r="AK53" s="15">
        <v>0</v>
      </c>
      <c r="AL53" s="15">
        <v>1</v>
      </c>
      <c r="AM53" s="15">
        <v>2</v>
      </c>
      <c r="AN53" s="15">
        <v>0</v>
      </c>
      <c r="AO53" s="15">
        <v>5</v>
      </c>
      <c r="AP53" s="15"/>
      <c r="AQ53" s="15" t="s">
        <v>182</v>
      </c>
      <c r="AR53" s="15" t="s">
        <v>183</v>
      </c>
      <c r="AS53" s="15" t="s">
        <v>184</v>
      </c>
      <c r="AT53" s="15">
        <v>3007110</v>
      </c>
      <c r="AU53" s="15">
        <v>11101110</v>
      </c>
      <c r="AV53" s="15">
        <v>0</v>
      </c>
      <c r="AW53" s="15" t="s">
        <v>185</v>
      </c>
      <c r="AX53" s="15" t="s">
        <v>186</v>
      </c>
      <c r="AY53" s="15">
        <v>0</v>
      </c>
      <c r="AZ53" s="15">
        <v>0</v>
      </c>
      <c r="BA53" s="15">
        <v>0</v>
      </c>
      <c r="BB53" s="15" t="s">
        <v>182</v>
      </c>
      <c r="BC53" s="15" t="s">
        <v>183</v>
      </c>
      <c r="BD53" s="15" t="s">
        <v>184</v>
      </c>
      <c r="BE53" s="15">
        <v>4007540</v>
      </c>
      <c r="BF53" s="15">
        <v>11201110</v>
      </c>
      <c r="BG53" s="15">
        <v>0</v>
      </c>
      <c r="BH53" s="15" t="s">
        <v>185</v>
      </c>
      <c r="BI53" s="15" t="s">
        <v>186</v>
      </c>
      <c r="BJ53" s="15">
        <v>0</v>
      </c>
      <c r="BK53" s="15">
        <v>0</v>
      </c>
      <c r="BL53" s="15">
        <v>0</v>
      </c>
      <c r="BM53" s="15" t="s">
        <v>188</v>
      </c>
      <c r="BN53" s="15" t="s">
        <v>188</v>
      </c>
      <c r="BO53" s="15" t="s">
        <v>188</v>
      </c>
      <c r="BP53" s="15" t="s">
        <v>188</v>
      </c>
      <c r="BQ53" s="15" t="s">
        <v>188</v>
      </c>
      <c r="BR53" s="15" t="s">
        <v>188</v>
      </c>
      <c r="BS53" s="15" t="s">
        <v>188</v>
      </c>
      <c r="BT53" s="15" t="s">
        <v>188</v>
      </c>
      <c r="BU53" s="15" t="s">
        <v>188</v>
      </c>
      <c r="BV53" s="15" t="s">
        <v>188</v>
      </c>
      <c r="BW53" s="15" t="s">
        <v>188</v>
      </c>
      <c r="BX53" s="15" t="s">
        <v>188</v>
      </c>
      <c r="BY53" s="15" t="s">
        <v>189</v>
      </c>
      <c r="BZ53" s="15" t="s">
        <v>188</v>
      </c>
      <c r="CA53" s="15"/>
      <c r="CB53" s="15" t="s">
        <v>188</v>
      </c>
      <c r="CC53" s="15">
        <v>1</v>
      </c>
      <c r="CD53" s="15" t="s">
        <v>188</v>
      </c>
      <c r="CE53" s="15" t="s">
        <v>188</v>
      </c>
      <c r="CF53" s="15" t="s">
        <v>188</v>
      </c>
      <c r="CG53" s="15" t="s">
        <v>188</v>
      </c>
      <c r="CH53" s="15" t="s">
        <v>188</v>
      </c>
      <c r="CI53" s="15" t="s">
        <v>188</v>
      </c>
      <c r="CJ53" s="15" t="s">
        <v>188</v>
      </c>
      <c r="CK53" s="15" t="s">
        <v>188</v>
      </c>
      <c r="CL53" s="15" t="s">
        <v>188</v>
      </c>
      <c r="CM53" s="15" t="s">
        <v>188</v>
      </c>
      <c r="CN53" s="15" t="s">
        <v>188</v>
      </c>
      <c r="CO53" s="15" t="s">
        <v>188</v>
      </c>
      <c r="CP53" s="15" t="s">
        <v>188</v>
      </c>
      <c r="CQ53" s="15" t="s">
        <v>188</v>
      </c>
      <c r="CR53" s="15" t="s">
        <v>188</v>
      </c>
      <c r="CS53" s="15" t="s">
        <v>189</v>
      </c>
      <c r="CT53" s="15" t="s">
        <v>188</v>
      </c>
      <c r="CU53" s="15"/>
      <c r="CV53" s="15" t="s">
        <v>188</v>
      </c>
      <c r="CW53" s="15" t="s">
        <v>188</v>
      </c>
      <c r="CX53" s="15" t="s">
        <v>188</v>
      </c>
      <c r="CY53" s="15" t="s">
        <v>188</v>
      </c>
      <c r="CZ53" s="15" t="s">
        <v>188</v>
      </c>
      <c r="DA53" s="15">
        <v>4862</v>
      </c>
      <c r="DB53" s="16">
        <v>43184.273611111108</v>
      </c>
      <c r="DC53" s="16">
        <v>43184.335868055554</v>
      </c>
      <c r="DD53" s="15" t="s">
        <v>190</v>
      </c>
      <c r="DE53" s="16">
        <v>43192.483090277776</v>
      </c>
      <c r="DF53" s="15">
        <v>7665</v>
      </c>
      <c r="DG53" s="15"/>
    </row>
    <row r="54" spans="2:111" hidden="1" outlineLevel="1">
      <c r="B54" s="15">
        <v>67049441</v>
      </c>
      <c r="C54" s="15"/>
      <c r="D54" s="15"/>
      <c r="E54" s="15"/>
      <c r="F54" s="15">
        <v>110877</v>
      </c>
      <c r="G54" s="15">
        <v>0</v>
      </c>
      <c r="H54" s="28" t="s">
        <v>196</v>
      </c>
      <c r="I54" s="15" t="s">
        <v>47</v>
      </c>
      <c r="J54" s="15" t="s">
        <v>50</v>
      </c>
      <c r="K54" s="15"/>
      <c r="L54" s="15" t="s">
        <v>47</v>
      </c>
      <c r="M54" s="15" t="s">
        <v>195</v>
      </c>
      <c r="N54" s="15"/>
      <c r="O54" s="15" t="s">
        <v>55</v>
      </c>
      <c r="P54" s="15">
        <v>240</v>
      </c>
      <c r="Q54" s="16">
        <v>43184.629259259258</v>
      </c>
      <c r="R54" s="14" t="s">
        <v>57</v>
      </c>
      <c r="S54" s="15" t="s">
        <v>53</v>
      </c>
      <c r="T54" s="15">
        <v>2021</v>
      </c>
      <c r="U54" s="15"/>
      <c r="V54" s="15" t="s">
        <v>181</v>
      </c>
      <c r="W54" s="15">
        <v>1</v>
      </c>
      <c r="X54" s="15">
        <v>0</v>
      </c>
      <c r="Y54" s="15">
        <v>0</v>
      </c>
      <c r="Z54" s="15">
        <v>73.997119999999995</v>
      </c>
      <c r="AA54" s="15">
        <v>0</v>
      </c>
      <c r="AB54" s="15">
        <v>0</v>
      </c>
      <c r="AC54" s="15">
        <v>17759.310000000001</v>
      </c>
      <c r="AD54" s="15">
        <v>0</v>
      </c>
      <c r="AE54" s="15">
        <v>0</v>
      </c>
      <c r="AF54" s="15">
        <v>73.997119999999995</v>
      </c>
      <c r="AG54" s="15">
        <v>0</v>
      </c>
      <c r="AH54" s="15">
        <v>0</v>
      </c>
      <c r="AI54" s="15">
        <v>17759.310000000001</v>
      </c>
      <c r="AJ54" s="15">
        <v>0</v>
      </c>
      <c r="AK54" s="15">
        <v>0</v>
      </c>
      <c r="AL54" s="15">
        <v>1</v>
      </c>
      <c r="AM54" s="15">
        <v>2</v>
      </c>
      <c r="AN54" s="15">
        <v>0</v>
      </c>
      <c r="AO54" s="15">
        <v>5</v>
      </c>
      <c r="AP54" s="15"/>
      <c r="AQ54" s="15" t="s">
        <v>182</v>
      </c>
      <c r="AR54" s="15" t="s">
        <v>183</v>
      </c>
      <c r="AS54" s="15" t="s">
        <v>184</v>
      </c>
      <c r="AT54" s="15">
        <v>3007110</v>
      </c>
      <c r="AU54" s="15">
        <v>11101110</v>
      </c>
      <c r="AV54" s="15">
        <v>0</v>
      </c>
      <c r="AW54" s="15" t="s">
        <v>185</v>
      </c>
      <c r="AX54" s="15" t="s">
        <v>186</v>
      </c>
      <c r="AY54" s="15">
        <v>0</v>
      </c>
      <c r="AZ54" s="15">
        <v>0</v>
      </c>
      <c r="BA54" s="15">
        <v>0</v>
      </c>
      <c r="BB54" s="15" t="s">
        <v>182</v>
      </c>
      <c r="BC54" s="15" t="s">
        <v>183</v>
      </c>
      <c r="BD54" s="15" t="s">
        <v>184</v>
      </c>
      <c r="BE54" s="15">
        <v>4007540</v>
      </c>
      <c r="BF54" s="15">
        <v>11201110</v>
      </c>
      <c r="BG54" s="15">
        <v>0</v>
      </c>
      <c r="BH54" s="15" t="s">
        <v>185</v>
      </c>
      <c r="BI54" s="15" t="s">
        <v>186</v>
      </c>
      <c r="BJ54" s="15">
        <v>0</v>
      </c>
      <c r="BK54" s="15">
        <v>0</v>
      </c>
      <c r="BL54" s="15">
        <v>0</v>
      </c>
      <c r="BM54" s="15" t="s">
        <v>188</v>
      </c>
      <c r="BN54" s="15" t="s">
        <v>188</v>
      </c>
      <c r="BO54" s="15" t="s">
        <v>188</v>
      </c>
      <c r="BP54" s="15" t="s">
        <v>188</v>
      </c>
      <c r="BQ54" s="15" t="s">
        <v>188</v>
      </c>
      <c r="BR54" s="15" t="s">
        <v>188</v>
      </c>
      <c r="BS54" s="15" t="s">
        <v>188</v>
      </c>
      <c r="BT54" s="15" t="s">
        <v>188</v>
      </c>
      <c r="BU54" s="15" t="s">
        <v>188</v>
      </c>
      <c r="BV54" s="15" t="s">
        <v>188</v>
      </c>
      <c r="BW54" s="15" t="s">
        <v>188</v>
      </c>
      <c r="BX54" s="15" t="s">
        <v>188</v>
      </c>
      <c r="BY54" s="15" t="s">
        <v>189</v>
      </c>
      <c r="BZ54" s="15" t="s">
        <v>188</v>
      </c>
      <c r="CA54" s="15"/>
      <c r="CB54" s="15" t="s">
        <v>188</v>
      </c>
      <c r="CC54" s="15">
        <v>1</v>
      </c>
      <c r="CD54" s="15" t="s">
        <v>188</v>
      </c>
      <c r="CE54" s="15" t="s">
        <v>188</v>
      </c>
      <c r="CF54" s="15" t="s">
        <v>188</v>
      </c>
      <c r="CG54" s="15" t="s">
        <v>188</v>
      </c>
      <c r="CH54" s="15" t="s">
        <v>188</v>
      </c>
      <c r="CI54" s="15" t="s">
        <v>188</v>
      </c>
      <c r="CJ54" s="15" t="s">
        <v>188</v>
      </c>
      <c r="CK54" s="15" t="s">
        <v>188</v>
      </c>
      <c r="CL54" s="15" t="s">
        <v>188</v>
      </c>
      <c r="CM54" s="15" t="s">
        <v>188</v>
      </c>
      <c r="CN54" s="15" t="s">
        <v>188</v>
      </c>
      <c r="CO54" s="15" t="s">
        <v>188</v>
      </c>
      <c r="CP54" s="15" t="s">
        <v>188</v>
      </c>
      <c r="CQ54" s="15" t="s">
        <v>188</v>
      </c>
      <c r="CR54" s="15" t="s">
        <v>188</v>
      </c>
      <c r="CS54" s="15" t="s">
        <v>189</v>
      </c>
      <c r="CT54" s="15" t="s">
        <v>188</v>
      </c>
      <c r="CU54" s="15"/>
      <c r="CV54" s="15" t="s">
        <v>188</v>
      </c>
      <c r="CW54" s="15" t="s">
        <v>188</v>
      </c>
      <c r="CX54" s="15" t="s">
        <v>188</v>
      </c>
      <c r="CY54" s="15" t="s">
        <v>188</v>
      </c>
      <c r="CZ54" s="15" t="s">
        <v>188</v>
      </c>
      <c r="DA54" s="15">
        <v>4862</v>
      </c>
      <c r="DB54" s="16">
        <v>43185.232118055559</v>
      </c>
      <c r="DC54" s="16">
        <v>43185.337326388886</v>
      </c>
      <c r="DD54" s="15" t="s">
        <v>190</v>
      </c>
      <c r="DE54" s="16">
        <v>43192.483090277776</v>
      </c>
      <c r="DF54" s="15">
        <v>7665</v>
      </c>
      <c r="DG54" s="15"/>
    </row>
    <row r="55" spans="2:111" hidden="1" outlineLevel="1">
      <c r="B55" s="15">
        <v>67089780</v>
      </c>
      <c r="C55" s="15"/>
      <c r="D55" s="15"/>
      <c r="E55" s="15"/>
      <c r="F55" s="15">
        <v>110877</v>
      </c>
      <c r="G55" s="15">
        <v>0</v>
      </c>
      <c r="H55" s="28" t="s">
        <v>196</v>
      </c>
      <c r="I55" s="15" t="s">
        <v>47</v>
      </c>
      <c r="J55" s="15" t="s">
        <v>50</v>
      </c>
      <c r="K55" s="15"/>
      <c r="L55" s="15" t="s">
        <v>47</v>
      </c>
      <c r="M55" s="15" t="s">
        <v>195</v>
      </c>
      <c r="N55" s="15"/>
      <c r="O55" s="15" t="s">
        <v>55</v>
      </c>
      <c r="P55" s="15">
        <v>720</v>
      </c>
      <c r="Q55" s="16">
        <v>43185.723310185182</v>
      </c>
      <c r="R55" s="14" t="s">
        <v>57</v>
      </c>
      <c r="S55" s="15" t="s">
        <v>53</v>
      </c>
      <c r="T55" s="15">
        <v>2021</v>
      </c>
      <c r="U55" s="15"/>
      <c r="V55" s="15" t="s">
        <v>181</v>
      </c>
      <c r="W55" s="15">
        <v>1</v>
      </c>
      <c r="X55" s="15">
        <v>0</v>
      </c>
      <c r="Y55" s="15">
        <v>0</v>
      </c>
      <c r="Z55" s="15">
        <v>73.997119999999995</v>
      </c>
      <c r="AA55" s="15">
        <v>0</v>
      </c>
      <c r="AB55" s="15">
        <v>0</v>
      </c>
      <c r="AC55" s="15">
        <v>53277.93</v>
      </c>
      <c r="AD55" s="15">
        <v>0</v>
      </c>
      <c r="AE55" s="15">
        <v>0</v>
      </c>
      <c r="AF55" s="15">
        <v>73.997119999999995</v>
      </c>
      <c r="AG55" s="15">
        <v>0</v>
      </c>
      <c r="AH55" s="15">
        <v>0</v>
      </c>
      <c r="AI55" s="15">
        <v>53277.93</v>
      </c>
      <c r="AJ55" s="15">
        <v>0</v>
      </c>
      <c r="AK55" s="15">
        <v>0</v>
      </c>
      <c r="AL55" s="15">
        <v>1</v>
      </c>
      <c r="AM55" s="15">
        <v>2</v>
      </c>
      <c r="AN55" s="15">
        <v>0</v>
      </c>
      <c r="AO55" s="15">
        <v>5</v>
      </c>
      <c r="AP55" s="15"/>
      <c r="AQ55" s="15" t="s">
        <v>182</v>
      </c>
      <c r="AR55" s="15" t="s">
        <v>183</v>
      </c>
      <c r="AS55" s="15" t="s">
        <v>184</v>
      </c>
      <c r="AT55" s="15">
        <v>3007110</v>
      </c>
      <c r="AU55" s="15">
        <v>11101110</v>
      </c>
      <c r="AV55" s="15">
        <v>0</v>
      </c>
      <c r="AW55" s="15" t="s">
        <v>185</v>
      </c>
      <c r="AX55" s="15" t="s">
        <v>186</v>
      </c>
      <c r="AY55" s="15">
        <v>0</v>
      </c>
      <c r="AZ55" s="15">
        <v>0</v>
      </c>
      <c r="BA55" s="15">
        <v>0</v>
      </c>
      <c r="BB55" s="15" t="s">
        <v>182</v>
      </c>
      <c r="BC55" s="15" t="s">
        <v>183</v>
      </c>
      <c r="BD55" s="15" t="s">
        <v>184</v>
      </c>
      <c r="BE55" s="15">
        <v>4007540</v>
      </c>
      <c r="BF55" s="15">
        <v>11201110</v>
      </c>
      <c r="BG55" s="15">
        <v>0</v>
      </c>
      <c r="BH55" s="15" t="s">
        <v>185</v>
      </c>
      <c r="BI55" s="15" t="s">
        <v>186</v>
      </c>
      <c r="BJ55" s="15">
        <v>0</v>
      </c>
      <c r="BK55" s="15">
        <v>0</v>
      </c>
      <c r="BL55" s="15">
        <v>0</v>
      </c>
      <c r="BM55" s="15" t="s">
        <v>188</v>
      </c>
      <c r="BN55" s="15" t="s">
        <v>188</v>
      </c>
      <c r="BO55" s="15" t="s">
        <v>188</v>
      </c>
      <c r="BP55" s="15" t="s">
        <v>188</v>
      </c>
      <c r="BQ55" s="15" t="s">
        <v>188</v>
      </c>
      <c r="BR55" s="15" t="s">
        <v>188</v>
      </c>
      <c r="BS55" s="15" t="s">
        <v>188</v>
      </c>
      <c r="BT55" s="15" t="s">
        <v>188</v>
      </c>
      <c r="BU55" s="15" t="s">
        <v>188</v>
      </c>
      <c r="BV55" s="15" t="s">
        <v>188</v>
      </c>
      <c r="BW55" s="15" t="s">
        <v>188</v>
      </c>
      <c r="BX55" s="15" t="s">
        <v>188</v>
      </c>
      <c r="BY55" s="15" t="s">
        <v>189</v>
      </c>
      <c r="BZ55" s="15" t="s">
        <v>188</v>
      </c>
      <c r="CA55" s="15"/>
      <c r="CB55" s="15" t="s">
        <v>188</v>
      </c>
      <c r="CC55" s="15">
        <v>1</v>
      </c>
      <c r="CD55" s="15" t="s">
        <v>188</v>
      </c>
      <c r="CE55" s="15" t="s">
        <v>188</v>
      </c>
      <c r="CF55" s="15" t="s">
        <v>188</v>
      </c>
      <c r="CG55" s="15" t="s">
        <v>188</v>
      </c>
      <c r="CH55" s="15" t="s">
        <v>188</v>
      </c>
      <c r="CI55" s="15" t="s">
        <v>188</v>
      </c>
      <c r="CJ55" s="15" t="s">
        <v>188</v>
      </c>
      <c r="CK55" s="15" t="s">
        <v>188</v>
      </c>
      <c r="CL55" s="15" t="s">
        <v>188</v>
      </c>
      <c r="CM55" s="15" t="s">
        <v>188</v>
      </c>
      <c r="CN55" s="15" t="s">
        <v>188</v>
      </c>
      <c r="CO55" s="15" t="s">
        <v>188</v>
      </c>
      <c r="CP55" s="15" t="s">
        <v>188</v>
      </c>
      <c r="CQ55" s="15" t="s">
        <v>188</v>
      </c>
      <c r="CR55" s="15" t="s">
        <v>188</v>
      </c>
      <c r="CS55" s="15" t="s">
        <v>189</v>
      </c>
      <c r="CT55" s="15" t="s">
        <v>188</v>
      </c>
      <c r="CU55" s="15"/>
      <c r="CV55" s="15" t="s">
        <v>188</v>
      </c>
      <c r="CW55" s="15" t="s">
        <v>188</v>
      </c>
      <c r="CX55" s="15" t="s">
        <v>188</v>
      </c>
      <c r="CY55" s="15" t="s">
        <v>188</v>
      </c>
      <c r="CZ55" s="15" t="s">
        <v>188</v>
      </c>
      <c r="DA55" s="15">
        <v>4862</v>
      </c>
      <c r="DB55" s="16">
        <v>43185.741307870368</v>
      </c>
      <c r="DC55" s="16">
        <v>43185.804571759261</v>
      </c>
      <c r="DD55" s="15" t="s">
        <v>190</v>
      </c>
      <c r="DE55" s="16">
        <v>43192.483090277776</v>
      </c>
      <c r="DF55" s="15">
        <v>7665</v>
      </c>
      <c r="DG55" s="15"/>
    </row>
    <row r="56" spans="2:111" hidden="1" outlineLevel="1">
      <c r="B56" s="15">
        <v>67101785</v>
      </c>
      <c r="C56" s="15"/>
      <c r="D56" s="15"/>
      <c r="E56" s="15"/>
      <c r="F56" s="15">
        <v>110877</v>
      </c>
      <c r="G56" s="15">
        <v>0</v>
      </c>
      <c r="H56" s="28" t="s">
        <v>196</v>
      </c>
      <c r="I56" s="15" t="s">
        <v>47</v>
      </c>
      <c r="J56" s="15" t="s">
        <v>50</v>
      </c>
      <c r="K56" s="15"/>
      <c r="L56" s="15" t="s">
        <v>47</v>
      </c>
      <c r="M56" s="15" t="s">
        <v>195</v>
      </c>
      <c r="N56" s="15"/>
      <c r="O56" s="15" t="s">
        <v>55</v>
      </c>
      <c r="P56" s="15">
        <v>320</v>
      </c>
      <c r="Q56" s="16">
        <v>43185.800219907411</v>
      </c>
      <c r="R56" s="14" t="s">
        <v>57</v>
      </c>
      <c r="S56" s="15" t="s">
        <v>53</v>
      </c>
      <c r="T56" s="15">
        <v>2021</v>
      </c>
      <c r="U56" s="15"/>
      <c r="V56" s="15" t="s">
        <v>181</v>
      </c>
      <c r="W56" s="15">
        <v>1</v>
      </c>
      <c r="X56" s="15">
        <v>0</v>
      </c>
      <c r="Y56" s="15">
        <v>0</v>
      </c>
      <c r="Z56" s="15">
        <v>73.997119999999995</v>
      </c>
      <c r="AA56" s="15">
        <v>0</v>
      </c>
      <c r="AB56" s="15">
        <v>0</v>
      </c>
      <c r="AC56" s="15">
        <v>23679.08</v>
      </c>
      <c r="AD56" s="15">
        <v>0</v>
      </c>
      <c r="AE56" s="15">
        <v>0</v>
      </c>
      <c r="AF56" s="15">
        <v>73.997119999999995</v>
      </c>
      <c r="AG56" s="15">
        <v>0</v>
      </c>
      <c r="AH56" s="15">
        <v>0</v>
      </c>
      <c r="AI56" s="15">
        <v>23679.08</v>
      </c>
      <c r="AJ56" s="15">
        <v>0</v>
      </c>
      <c r="AK56" s="15">
        <v>0</v>
      </c>
      <c r="AL56" s="15">
        <v>1</v>
      </c>
      <c r="AM56" s="15">
        <v>2</v>
      </c>
      <c r="AN56" s="15">
        <v>0</v>
      </c>
      <c r="AO56" s="15">
        <v>5</v>
      </c>
      <c r="AP56" s="15"/>
      <c r="AQ56" s="15" t="s">
        <v>182</v>
      </c>
      <c r="AR56" s="15" t="s">
        <v>183</v>
      </c>
      <c r="AS56" s="15" t="s">
        <v>184</v>
      </c>
      <c r="AT56" s="15">
        <v>3007110</v>
      </c>
      <c r="AU56" s="15">
        <v>11101110</v>
      </c>
      <c r="AV56" s="15">
        <v>0</v>
      </c>
      <c r="AW56" s="15" t="s">
        <v>185</v>
      </c>
      <c r="AX56" s="15" t="s">
        <v>186</v>
      </c>
      <c r="AY56" s="15">
        <v>0</v>
      </c>
      <c r="AZ56" s="15">
        <v>0</v>
      </c>
      <c r="BA56" s="15">
        <v>0</v>
      </c>
      <c r="BB56" s="15" t="s">
        <v>182</v>
      </c>
      <c r="BC56" s="15" t="s">
        <v>183</v>
      </c>
      <c r="BD56" s="15" t="s">
        <v>184</v>
      </c>
      <c r="BE56" s="15">
        <v>4007540</v>
      </c>
      <c r="BF56" s="15">
        <v>11201110</v>
      </c>
      <c r="BG56" s="15">
        <v>0</v>
      </c>
      <c r="BH56" s="15" t="s">
        <v>185</v>
      </c>
      <c r="BI56" s="15" t="s">
        <v>186</v>
      </c>
      <c r="BJ56" s="15">
        <v>0</v>
      </c>
      <c r="BK56" s="15">
        <v>0</v>
      </c>
      <c r="BL56" s="15">
        <v>0</v>
      </c>
      <c r="BM56" s="15" t="s">
        <v>188</v>
      </c>
      <c r="BN56" s="15" t="s">
        <v>188</v>
      </c>
      <c r="BO56" s="15" t="s">
        <v>188</v>
      </c>
      <c r="BP56" s="15" t="s">
        <v>188</v>
      </c>
      <c r="BQ56" s="15" t="s">
        <v>188</v>
      </c>
      <c r="BR56" s="15" t="s">
        <v>188</v>
      </c>
      <c r="BS56" s="15" t="s">
        <v>188</v>
      </c>
      <c r="BT56" s="15" t="s">
        <v>188</v>
      </c>
      <c r="BU56" s="15" t="s">
        <v>188</v>
      </c>
      <c r="BV56" s="15" t="s">
        <v>188</v>
      </c>
      <c r="BW56" s="15" t="s">
        <v>188</v>
      </c>
      <c r="BX56" s="15" t="s">
        <v>188</v>
      </c>
      <c r="BY56" s="15" t="s">
        <v>189</v>
      </c>
      <c r="BZ56" s="15" t="s">
        <v>188</v>
      </c>
      <c r="CA56" s="15"/>
      <c r="CB56" s="15" t="s">
        <v>188</v>
      </c>
      <c r="CC56" s="15">
        <v>1</v>
      </c>
      <c r="CD56" s="15" t="s">
        <v>188</v>
      </c>
      <c r="CE56" s="15" t="s">
        <v>188</v>
      </c>
      <c r="CF56" s="15" t="s">
        <v>188</v>
      </c>
      <c r="CG56" s="15" t="s">
        <v>188</v>
      </c>
      <c r="CH56" s="15" t="s">
        <v>188</v>
      </c>
      <c r="CI56" s="15" t="s">
        <v>188</v>
      </c>
      <c r="CJ56" s="15" t="s">
        <v>188</v>
      </c>
      <c r="CK56" s="15" t="s">
        <v>188</v>
      </c>
      <c r="CL56" s="15" t="s">
        <v>188</v>
      </c>
      <c r="CM56" s="15" t="s">
        <v>188</v>
      </c>
      <c r="CN56" s="15" t="s">
        <v>188</v>
      </c>
      <c r="CO56" s="15" t="s">
        <v>188</v>
      </c>
      <c r="CP56" s="15" t="s">
        <v>188</v>
      </c>
      <c r="CQ56" s="15" t="s">
        <v>188</v>
      </c>
      <c r="CR56" s="15" t="s">
        <v>188</v>
      </c>
      <c r="CS56" s="15" t="s">
        <v>189</v>
      </c>
      <c r="CT56" s="15" t="s">
        <v>188</v>
      </c>
      <c r="CU56" s="15"/>
      <c r="CV56" s="15" t="s">
        <v>188</v>
      </c>
      <c r="CW56" s="15" t="s">
        <v>188</v>
      </c>
      <c r="CX56" s="15" t="s">
        <v>188</v>
      </c>
      <c r="CY56" s="15" t="s">
        <v>188</v>
      </c>
      <c r="CZ56" s="15" t="s">
        <v>188</v>
      </c>
      <c r="DA56" s="15">
        <v>4862</v>
      </c>
      <c r="DB56" s="16">
        <v>43186.095983796295</v>
      </c>
      <c r="DC56" s="16">
        <v>43186.336168981485</v>
      </c>
      <c r="DD56" s="15" t="s">
        <v>190</v>
      </c>
      <c r="DE56" s="16">
        <v>43192.483090277776</v>
      </c>
      <c r="DF56" s="15">
        <v>7665</v>
      </c>
      <c r="DG56" s="15"/>
    </row>
    <row r="57" spans="2:111" hidden="1" outlineLevel="1">
      <c r="B57" s="15">
        <v>67142374</v>
      </c>
      <c r="C57" s="15"/>
      <c r="D57" s="15"/>
      <c r="E57" s="15"/>
      <c r="F57" s="15">
        <v>110877</v>
      </c>
      <c r="G57" s="15">
        <v>0</v>
      </c>
      <c r="H57" s="28" t="s">
        <v>196</v>
      </c>
      <c r="I57" s="15" t="s">
        <v>47</v>
      </c>
      <c r="J57" s="15" t="s">
        <v>50</v>
      </c>
      <c r="K57" s="15"/>
      <c r="L57" s="15" t="s">
        <v>47</v>
      </c>
      <c r="M57" s="15" t="s">
        <v>195</v>
      </c>
      <c r="N57" s="15"/>
      <c r="O57" s="15" t="s">
        <v>55</v>
      </c>
      <c r="P57" s="15">
        <v>80</v>
      </c>
      <c r="Q57" s="16">
        <v>43187.842499999999</v>
      </c>
      <c r="R57" s="14" t="s">
        <v>57</v>
      </c>
      <c r="S57" s="15" t="s">
        <v>53</v>
      </c>
      <c r="T57" s="15">
        <v>2021</v>
      </c>
      <c r="U57" s="15"/>
      <c r="V57" s="15" t="s">
        <v>181</v>
      </c>
      <c r="W57" s="15">
        <v>1</v>
      </c>
      <c r="X57" s="15">
        <v>0</v>
      </c>
      <c r="Y57" s="15">
        <v>0</v>
      </c>
      <c r="Z57" s="15">
        <v>73.997119999999995</v>
      </c>
      <c r="AA57" s="15">
        <v>0</v>
      </c>
      <c r="AB57" s="15">
        <v>0</v>
      </c>
      <c r="AC57" s="15">
        <v>5919.77</v>
      </c>
      <c r="AD57" s="15">
        <v>0</v>
      </c>
      <c r="AE57" s="15">
        <v>0</v>
      </c>
      <c r="AF57" s="15">
        <v>73.997119999999995</v>
      </c>
      <c r="AG57" s="15">
        <v>0</v>
      </c>
      <c r="AH57" s="15">
        <v>0</v>
      </c>
      <c r="AI57" s="15">
        <v>5919.77</v>
      </c>
      <c r="AJ57" s="15">
        <v>0</v>
      </c>
      <c r="AK57" s="15">
        <v>0</v>
      </c>
      <c r="AL57" s="15">
        <v>1</v>
      </c>
      <c r="AM57" s="15">
        <v>2</v>
      </c>
      <c r="AN57" s="15">
        <v>0</v>
      </c>
      <c r="AO57" s="15">
        <v>5</v>
      </c>
      <c r="AP57" s="15"/>
      <c r="AQ57" s="15" t="s">
        <v>182</v>
      </c>
      <c r="AR57" s="15" t="s">
        <v>183</v>
      </c>
      <c r="AS57" s="15" t="s">
        <v>184</v>
      </c>
      <c r="AT57" s="15">
        <v>3007110</v>
      </c>
      <c r="AU57" s="15">
        <v>11101110</v>
      </c>
      <c r="AV57" s="15">
        <v>0</v>
      </c>
      <c r="AW57" s="15" t="s">
        <v>185</v>
      </c>
      <c r="AX57" s="15" t="s">
        <v>186</v>
      </c>
      <c r="AY57" s="15">
        <v>0</v>
      </c>
      <c r="AZ57" s="15">
        <v>0</v>
      </c>
      <c r="BA57" s="15">
        <v>0</v>
      </c>
      <c r="BB57" s="15" t="s">
        <v>182</v>
      </c>
      <c r="BC57" s="15" t="s">
        <v>183</v>
      </c>
      <c r="BD57" s="15" t="s">
        <v>184</v>
      </c>
      <c r="BE57" s="15">
        <v>4007540</v>
      </c>
      <c r="BF57" s="15">
        <v>11201110</v>
      </c>
      <c r="BG57" s="15">
        <v>0</v>
      </c>
      <c r="BH57" s="15" t="s">
        <v>185</v>
      </c>
      <c r="BI57" s="15" t="s">
        <v>186</v>
      </c>
      <c r="BJ57" s="15">
        <v>0</v>
      </c>
      <c r="BK57" s="15">
        <v>0</v>
      </c>
      <c r="BL57" s="15">
        <v>0</v>
      </c>
      <c r="BM57" s="15" t="s">
        <v>188</v>
      </c>
      <c r="BN57" s="15" t="s">
        <v>188</v>
      </c>
      <c r="BO57" s="15" t="s">
        <v>188</v>
      </c>
      <c r="BP57" s="15" t="s">
        <v>188</v>
      </c>
      <c r="BQ57" s="15" t="s">
        <v>188</v>
      </c>
      <c r="BR57" s="15" t="s">
        <v>188</v>
      </c>
      <c r="BS57" s="15" t="s">
        <v>188</v>
      </c>
      <c r="BT57" s="15" t="s">
        <v>188</v>
      </c>
      <c r="BU57" s="15" t="s">
        <v>188</v>
      </c>
      <c r="BV57" s="15" t="s">
        <v>188</v>
      </c>
      <c r="BW57" s="15" t="s">
        <v>188</v>
      </c>
      <c r="BX57" s="15" t="s">
        <v>188</v>
      </c>
      <c r="BY57" s="15" t="s">
        <v>189</v>
      </c>
      <c r="BZ57" s="15" t="s">
        <v>188</v>
      </c>
      <c r="CA57" s="15"/>
      <c r="CB57" s="15" t="s">
        <v>188</v>
      </c>
      <c r="CC57" s="15">
        <v>1</v>
      </c>
      <c r="CD57" s="15" t="s">
        <v>188</v>
      </c>
      <c r="CE57" s="15" t="s">
        <v>188</v>
      </c>
      <c r="CF57" s="15" t="s">
        <v>188</v>
      </c>
      <c r="CG57" s="15" t="s">
        <v>188</v>
      </c>
      <c r="CH57" s="15" t="s">
        <v>188</v>
      </c>
      <c r="CI57" s="15" t="s">
        <v>188</v>
      </c>
      <c r="CJ57" s="15" t="s">
        <v>188</v>
      </c>
      <c r="CK57" s="15" t="s">
        <v>188</v>
      </c>
      <c r="CL57" s="15" t="s">
        <v>188</v>
      </c>
      <c r="CM57" s="15" t="s">
        <v>188</v>
      </c>
      <c r="CN57" s="15" t="s">
        <v>188</v>
      </c>
      <c r="CO57" s="15" t="s">
        <v>188</v>
      </c>
      <c r="CP57" s="15" t="s">
        <v>188</v>
      </c>
      <c r="CQ57" s="15" t="s">
        <v>188</v>
      </c>
      <c r="CR57" s="15" t="s">
        <v>188</v>
      </c>
      <c r="CS57" s="15" t="s">
        <v>189</v>
      </c>
      <c r="CT57" s="15" t="s">
        <v>188</v>
      </c>
      <c r="CU57" s="15"/>
      <c r="CV57" s="15" t="s">
        <v>188</v>
      </c>
      <c r="CW57" s="15" t="s">
        <v>188</v>
      </c>
      <c r="CX57" s="15" t="s">
        <v>188</v>
      </c>
      <c r="CY57" s="15" t="s">
        <v>188</v>
      </c>
      <c r="CZ57" s="15" t="s">
        <v>188</v>
      </c>
      <c r="DA57" s="15">
        <v>4862</v>
      </c>
      <c r="DB57" s="16">
        <v>43187.85528935185</v>
      </c>
      <c r="DC57" s="16">
        <v>43187.957627314812</v>
      </c>
      <c r="DD57" s="15" t="s">
        <v>190</v>
      </c>
      <c r="DE57" s="16">
        <v>43192.483090277776</v>
      </c>
      <c r="DF57" s="15">
        <v>7665</v>
      </c>
      <c r="DG57" s="15"/>
    </row>
    <row r="58" spans="2:111" hidden="1" outlineLevel="1">
      <c r="B58" s="15">
        <v>67148483</v>
      </c>
      <c r="C58" s="15"/>
      <c r="D58" s="15"/>
      <c r="E58" s="15"/>
      <c r="F58" s="15">
        <v>110877</v>
      </c>
      <c r="G58" s="15">
        <v>0</v>
      </c>
      <c r="H58" s="28" t="s">
        <v>196</v>
      </c>
      <c r="I58" s="15" t="s">
        <v>47</v>
      </c>
      <c r="J58" s="15" t="s">
        <v>50</v>
      </c>
      <c r="K58" s="15"/>
      <c r="L58" s="15" t="s">
        <v>47</v>
      </c>
      <c r="M58" s="15" t="s">
        <v>195</v>
      </c>
      <c r="N58" s="15"/>
      <c r="O58" s="15" t="s">
        <v>55</v>
      </c>
      <c r="P58" s="15">
        <v>40</v>
      </c>
      <c r="Q58" s="16">
        <v>43188.146539351852</v>
      </c>
      <c r="R58" s="14" t="s">
        <v>57</v>
      </c>
      <c r="S58" s="15" t="s">
        <v>53</v>
      </c>
      <c r="T58" s="15">
        <v>2021</v>
      </c>
      <c r="U58" s="15"/>
      <c r="V58" s="15" t="s">
        <v>181</v>
      </c>
      <c r="W58" s="15">
        <v>1</v>
      </c>
      <c r="X58" s="15">
        <v>0</v>
      </c>
      <c r="Y58" s="15">
        <v>0</v>
      </c>
      <c r="Z58" s="15">
        <v>73.997119999999995</v>
      </c>
      <c r="AA58" s="15">
        <v>0</v>
      </c>
      <c r="AB58" s="15">
        <v>0</v>
      </c>
      <c r="AC58" s="15">
        <v>2959.88</v>
      </c>
      <c r="AD58" s="15">
        <v>0</v>
      </c>
      <c r="AE58" s="15">
        <v>0</v>
      </c>
      <c r="AF58" s="15">
        <v>73.997119999999995</v>
      </c>
      <c r="AG58" s="15">
        <v>0</v>
      </c>
      <c r="AH58" s="15">
        <v>0</v>
      </c>
      <c r="AI58" s="15">
        <v>2959.88</v>
      </c>
      <c r="AJ58" s="15">
        <v>0</v>
      </c>
      <c r="AK58" s="15">
        <v>0</v>
      </c>
      <c r="AL58" s="15">
        <v>1</v>
      </c>
      <c r="AM58" s="15">
        <v>2</v>
      </c>
      <c r="AN58" s="15">
        <v>0</v>
      </c>
      <c r="AO58" s="15">
        <v>5</v>
      </c>
      <c r="AP58" s="15"/>
      <c r="AQ58" s="15" t="s">
        <v>182</v>
      </c>
      <c r="AR58" s="15" t="s">
        <v>183</v>
      </c>
      <c r="AS58" s="15" t="s">
        <v>184</v>
      </c>
      <c r="AT58" s="15">
        <v>3007110</v>
      </c>
      <c r="AU58" s="15">
        <v>11101110</v>
      </c>
      <c r="AV58" s="15">
        <v>0</v>
      </c>
      <c r="AW58" s="15" t="s">
        <v>185</v>
      </c>
      <c r="AX58" s="15" t="s">
        <v>186</v>
      </c>
      <c r="AY58" s="15">
        <v>0</v>
      </c>
      <c r="AZ58" s="15">
        <v>0</v>
      </c>
      <c r="BA58" s="15">
        <v>0</v>
      </c>
      <c r="BB58" s="15" t="s">
        <v>182</v>
      </c>
      <c r="BC58" s="15" t="s">
        <v>183</v>
      </c>
      <c r="BD58" s="15" t="s">
        <v>184</v>
      </c>
      <c r="BE58" s="15">
        <v>4007540</v>
      </c>
      <c r="BF58" s="15">
        <v>11201110</v>
      </c>
      <c r="BG58" s="15">
        <v>0</v>
      </c>
      <c r="BH58" s="15" t="s">
        <v>185</v>
      </c>
      <c r="BI58" s="15" t="s">
        <v>186</v>
      </c>
      <c r="BJ58" s="15">
        <v>0</v>
      </c>
      <c r="BK58" s="15">
        <v>0</v>
      </c>
      <c r="BL58" s="15">
        <v>0</v>
      </c>
      <c r="BM58" s="15" t="s">
        <v>188</v>
      </c>
      <c r="BN58" s="15" t="s">
        <v>188</v>
      </c>
      <c r="BO58" s="15" t="s">
        <v>188</v>
      </c>
      <c r="BP58" s="15" t="s">
        <v>188</v>
      </c>
      <c r="BQ58" s="15" t="s">
        <v>188</v>
      </c>
      <c r="BR58" s="15" t="s">
        <v>188</v>
      </c>
      <c r="BS58" s="15" t="s">
        <v>188</v>
      </c>
      <c r="BT58" s="15" t="s">
        <v>188</v>
      </c>
      <c r="BU58" s="15" t="s">
        <v>188</v>
      </c>
      <c r="BV58" s="15" t="s">
        <v>188</v>
      </c>
      <c r="BW58" s="15" t="s">
        <v>188</v>
      </c>
      <c r="BX58" s="15" t="s">
        <v>188</v>
      </c>
      <c r="BY58" s="15" t="s">
        <v>189</v>
      </c>
      <c r="BZ58" s="15" t="s">
        <v>188</v>
      </c>
      <c r="CA58" s="15"/>
      <c r="CB58" s="15" t="s">
        <v>188</v>
      </c>
      <c r="CC58" s="15">
        <v>1</v>
      </c>
      <c r="CD58" s="15" t="s">
        <v>188</v>
      </c>
      <c r="CE58" s="15" t="s">
        <v>188</v>
      </c>
      <c r="CF58" s="15" t="s">
        <v>188</v>
      </c>
      <c r="CG58" s="15" t="s">
        <v>188</v>
      </c>
      <c r="CH58" s="15" t="s">
        <v>188</v>
      </c>
      <c r="CI58" s="15" t="s">
        <v>188</v>
      </c>
      <c r="CJ58" s="15" t="s">
        <v>188</v>
      </c>
      <c r="CK58" s="15" t="s">
        <v>188</v>
      </c>
      <c r="CL58" s="15" t="s">
        <v>188</v>
      </c>
      <c r="CM58" s="15" t="s">
        <v>188</v>
      </c>
      <c r="CN58" s="15" t="s">
        <v>188</v>
      </c>
      <c r="CO58" s="15" t="s">
        <v>188</v>
      </c>
      <c r="CP58" s="15" t="s">
        <v>188</v>
      </c>
      <c r="CQ58" s="15" t="s">
        <v>188</v>
      </c>
      <c r="CR58" s="15" t="s">
        <v>188</v>
      </c>
      <c r="CS58" s="15" t="s">
        <v>189</v>
      </c>
      <c r="CT58" s="15" t="s">
        <v>188</v>
      </c>
      <c r="CU58" s="15"/>
      <c r="CV58" s="15" t="s">
        <v>188</v>
      </c>
      <c r="CW58" s="15" t="s">
        <v>188</v>
      </c>
      <c r="CX58" s="15" t="s">
        <v>188</v>
      </c>
      <c r="CY58" s="15" t="s">
        <v>188</v>
      </c>
      <c r="CZ58" s="15" t="s">
        <v>188</v>
      </c>
      <c r="DA58" s="15">
        <v>4862</v>
      </c>
      <c r="DB58" s="16">
        <v>43188.157256944447</v>
      </c>
      <c r="DC58" s="16">
        <v>43188.336180555554</v>
      </c>
      <c r="DD58" s="15" t="s">
        <v>190</v>
      </c>
      <c r="DE58" s="16">
        <v>43192.483090277776</v>
      </c>
      <c r="DF58" s="15">
        <v>7665</v>
      </c>
      <c r="DG58" s="15"/>
    </row>
    <row r="59" spans="2:111" hidden="1" outlineLevel="1">
      <c r="B59" s="15">
        <v>67157323</v>
      </c>
      <c r="C59" s="15"/>
      <c r="D59" s="15"/>
      <c r="E59" s="15"/>
      <c r="F59" s="15">
        <v>110877</v>
      </c>
      <c r="G59" s="15">
        <v>0</v>
      </c>
      <c r="H59" s="28" t="s">
        <v>196</v>
      </c>
      <c r="I59" s="15" t="s">
        <v>47</v>
      </c>
      <c r="J59" s="15" t="s">
        <v>50</v>
      </c>
      <c r="K59" s="15"/>
      <c r="L59" s="15" t="s">
        <v>47</v>
      </c>
      <c r="M59" s="15" t="s">
        <v>195</v>
      </c>
      <c r="N59" s="15"/>
      <c r="O59" s="15" t="s">
        <v>55</v>
      </c>
      <c r="P59" s="15">
        <v>440</v>
      </c>
      <c r="Q59" s="16">
        <v>43189.186990740738</v>
      </c>
      <c r="R59" s="14" t="s">
        <v>57</v>
      </c>
      <c r="S59" s="15" t="s">
        <v>53</v>
      </c>
      <c r="T59" s="15">
        <v>2021</v>
      </c>
      <c r="U59" s="15"/>
      <c r="V59" s="15" t="s">
        <v>181</v>
      </c>
      <c r="W59" s="15">
        <v>1</v>
      </c>
      <c r="X59" s="15">
        <v>0</v>
      </c>
      <c r="Y59" s="15">
        <v>0</v>
      </c>
      <c r="Z59" s="15">
        <v>73.997119999999995</v>
      </c>
      <c r="AA59" s="15">
        <v>0</v>
      </c>
      <c r="AB59" s="15">
        <v>0</v>
      </c>
      <c r="AC59" s="15">
        <v>32558.73</v>
      </c>
      <c r="AD59" s="15">
        <v>0</v>
      </c>
      <c r="AE59" s="15">
        <v>0</v>
      </c>
      <c r="AF59" s="15">
        <v>73.997119999999995</v>
      </c>
      <c r="AG59" s="15">
        <v>0</v>
      </c>
      <c r="AH59" s="15">
        <v>0</v>
      </c>
      <c r="AI59" s="15">
        <v>32558.73</v>
      </c>
      <c r="AJ59" s="15">
        <v>0</v>
      </c>
      <c r="AK59" s="15">
        <v>0</v>
      </c>
      <c r="AL59" s="15">
        <v>1</v>
      </c>
      <c r="AM59" s="15">
        <v>2</v>
      </c>
      <c r="AN59" s="15">
        <v>0</v>
      </c>
      <c r="AO59" s="15">
        <v>5</v>
      </c>
      <c r="AP59" s="15"/>
      <c r="AQ59" s="15" t="s">
        <v>182</v>
      </c>
      <c r="AR59" s="15" t="s">
        <v>183</v>
      </c>
      <c r="AS59" s="15" t="s">
        <v>184</v>
      </c>
      <c r="AT59" s="15">
        <v>3007110</v>
      </c>
      <c r="AU59" s="15">
        <v>11101110</v>
      </c>
      <c r="AV59" s="15">
        <v>0</v>
      </c>
      <c r="AW59" s="15" t="s">
        <v>185</v>
      </c>
      <c r="AX59" s="15" t="s">
        <v>186</v>
      </c>
      <c r="AY59" s="15">
        <v>0</v>
      </c>
      <c r="AZ59" s="15">
        <v>0</v>
      </c>
      <c r="BA59" s="15">
        <v>0</v>
      </c>
      <c r="BB59" s="15" t="s">
        <v>182</v>
      </c>
      <c r="BC59" s="15" t="s">
        <v>183</v>
      </c>
      <c r="BD59" s="15" t="s">
        <v>184</v>
      </c>
      <c r="BE59" s="15">
        <v>4007540</v>
      </c>
      <c r="BF59" s="15">
        <v>11201110</v>
      </c>
      <c r="BG59" s="15">
        <v>0</v>
      </c>
      <c r="BH59" s="15" t="s">
        <v>185</v>
      </c>
      <c r="BI59" s="15" t="s">
        <v>186</v>
      </c>
      <c r="BJ59" s="15">
        <v>0</v>
      </c>
      <c r="BK59" s="15">
        <v>0</v>
      </c>
      <c r="BL59" s="15">
        <v>0</v>
      </c>
      <c r="BM59" s="15" t="s">
        <v>188</v>
      </c>
      <c r="BN59" s="15" t="s">
        <v>188</v>
      </c>
      <c r="BO59" s="15" t="s">
        <v>188</v>
      </c>
      <c r="BP59" s="15" t="s">
        <v>188</v>
      </c>
      <c r="BQ59" s="15" t="s">
        <v>188</v>
      </c>
      <c r="BR59" s="15" t="s">
        <v>188</v>
      </c>
      <c r="BS59" s="15" t="s">
        <v>188</v>
      </c>
      <c r="BT59" s="15" t="s">
        <v>188</v>
      </c>
      <c r="BU59" s="15" t="s">
        <v>188</v>
      </c>
      <c r="BV59" s="15" t="s">
        <v>188</v>
      </c>
      <c r="BW59" s="15" t="s">
        <v>188</v>
      </c>
      <c r="BX59" s="15" t="s">
        <v>188</v>
      </c>
      <c r="BY59" s="15" t="s">
        <v>189</v>
      </c>
      <c r="BZ59" s="15" t="s">
        <v>188</v>
      </c>
      <c r="CA59" s="15"/>
      <c r="CB59" s="15" t="s">
        <v>188</v>
      </c>
      <c r="CC59" s="15">
        <v>1</v>
      </c>
      <c r="CD59" s="15" t="s">
        <v>188</v>
      </c>
      <c r="CE59" s="15" t="s">
        <v>188</v>
      </c>
      <c r="CF59" s="15" t="s">
        <v>188</v>
      </c>
      <c r="CG59" s="15" t="s">
        <v>188</v>
      </c>
      <c r="CH59" s="15" t="s">
        <v>188</v>
      </c>
      <c r="CI59" s="15" t="s">
        <v>188</v>
      </c>
      <c r="CJ59" s="15" t="s">
        <v>188</v>
      </c>
      <c r="CK59" s="15" t="s">
        <v>188</v>
      </c>
      <c r="CL59" s="15" t="s">
        <v>188</v>
      </c>
      <c r="CM59" s="15" t="s">
        <v>188</v>
      </c>
      <c r="CN59" s="15" t="s">
        <v>188</v>
      </c>
      <c r="CO59" s="15" t="s">
        <v>188</v>
      </c>
      <c r="CP59" s="15" t="s">
        <v>188</v>
      </c>
      <c r="CQ59" s="15" t="s">
        <v>188</v>
      </c>
      <c r="CR59" s="15" t="s">
        <v>188</v>
      </c>
      <c r="CS59" s="15" t="s">
        <v>189</v>
      </c>
      <c r="CT59" s="15" t="s">
        <v>188</v>
      </c>
      <c r="CU59" s="15"/>
      <c r="CV59" s="15" t="s">
        <v>188</v>
      </c>
      <c r="CW59" s="15" t="s">
        <v>188</v>
      </c>
      <c r="CX59" s="15" t="s">
        <v>188</v>
      </c>
      <c r="CY59" s="15" t="s">
        <v>188</v>
      </c>
      <c r="CZ59" s="15" t="s">
        <v>188</v>
      </c>
      <c r="DA59" s="15">
        <v>4862</v>
      </c>
      <c r="DB59" s="16">
        <v>43189.189375000002</v>
      </c>
      <c r="DC59" s="16">
        <v>43189.335960648146</v>
      </c>
      <c r="DD59" s="15" t="s">
        <v>190</v>
      </c>
      <c r="DE59" s="16">
        <v>43192.483090277776</v>
      </c>
      <c r="DF59" s="15">
        <v>7665</v>
      </c>
      <c r="DG59" s="15"/>
    </row>
    <row r="60" spans="2:111" hidden="1" outlineLevel="1">
      <c r="B60" s="15">
        <v>67171523</v>
      </c>
      <c r="C60" s="15"/>
      <c r="D60" s="15"/>
      <c r="E60" s="15"/>
      <c r="F60" s="15">
        <v>110877</v>
      </c>
      <c r="G60" s="15">
        <v>0</v>
      </c>
      <c r="H60" s="28" t="s">
        <v>196</v>
      </c>
      <c r="I60" s="15" t="s">
        <v>47</v>
      </c>
      <c r="J60" s="15" t="s">
        <v>50</v>
      </c>
      <c r="K60" s="15"/>
      <c r="L60" s="15" t="s">
        <v>47</v>
      </c>
      <c r="M60" s="15" t="s">
        <v>195</v>
      </c>
      <c r="N60" s="15"/>
      <c r="O60" s="15" t="s">
        <v>55</v>
      </c>
      <c r="P60" s="15">
        <v>80</v>
      </c>
      <c r="Q60" s="16">
        <v>43190.620648148149</v>
      </c>
      <c r="R60" s="14" t="s">
        <v>57</v>
      </c>
      <c r="S60" s="15" t="s">
        <v>53</v>
      </c>
      <c r="T60" s="15">
        <v>2021</v>
      </c>
      <c r="U60" s="15"/>
      <c r="V60" s="15" t="s">
        <v>181</v>
      </c>
      <c r="W60" s="15">
        <v>1</v>
      </c>
      <c r="X60" s="15">
        <v>0</v>
      </c>
      <c r="Y60" s="15">
        <v>0</v>
      </c>
      <c r="Z60" s="15">
        <v>73.997119999999995</v>
      </c>
      <c r="AA60" s="15">
        <v>0</v>
      </c>
      <c r="AB60" s="15">
        <v>0</v>
      </c>
      <c r="AC60" s="15">
        <v>5919.77</v>
      </c>
      <c r="AD60" s="15">
        <v>0</v>
      </c>
      <c r="AE60" s="15">
        <v>0</v>
      </c>
      <c r="AF60" s="15">
        <v>73.997119999999995</v>
      </c>
      <c r="AG60" s="15">
        <v>0</v>
      </c>
      <c r="AH60" s="15">
        <v>0</v>
      </c>
      <c r="AI60" s="15">
        <v>5919.77</v>
      </c>
      <c r="AJ60" s="15">
        <v>0</v>
      </c>
      <c r="AK60" s="15">
        <v>0</v>
      </c>
      <c r="AL60" s="15">
        <v>1</v>
      </c>
      <c r="AM60" s="15">
        <v>2</v>
      </c>
      <c r="AN60" s="15">
        <v>0</v>
      </c>
      <c r="AO60" s="15">
        <v>5</v>
      </c>
      <c r="AP60" s="15"/>
      <c r="AQ60" s="15" t="s">
        <v>182</v>
      </c>
      <c r="AR60" s="15" t="s">
        <v>183</v>
      </c>
      <c r="AS60" s="15" t="s">
        <v>184</v>
      </c>
      <c r="AT60" s="15">
        <v>3007110</v>
      </c>
      <c r="AU60" s="15">
        <v>11101110</v>
      </c>
      <c r="AV60" s="15">
        <v>0</v>
      </c>
      <c r="AW60" s="15" t="s">
        <v>185</v>
      </c>
      <c r="AX60" s="15" t="s">
        <v>186</v>
      </c>
      <c r="AY60" s="15">
        <v>0</v>
      </c>
      <c r="AZ60" s="15">
        <v>0</v>
      </c>
      <c r="BA60" s="15">
        <v>0</v>
      </c>
      <c r="BB60" s="15" t="s">
        <v>182</v>
      </c>
      <c r="BC60" s="15" t="s">
        <v>183</v>
      </c>
      <c r="BD60" s="15" t="s">
        <v>184</v>
      </c>
      <c r="BE60" s="15">
        <v>4007540</v>
      </c>
      <c r="BF60" s="15">
        <v>11201110</v>
      </c>
      <c r="BG60" s="15">
        <v>0</v>
      </c>
      <c r="BH60" s="15" t="s">
        <v>185</v>
      </c>
      <c r="BI60" s="15" t="s">
        <v>186</v>
      </c>
      <c r="BJ60" s="15">
        <v>0</v>
      </c>
      <c r="BK60" s="15">
        <v>0</v>
      </c>
      <c r="BL60" s="15">
        <v>0</v>
      </c>
      <c r="BM60" s="15" t="s">
        <v>188</v>
      </c>
      <c r="BN60" s="15" t="s">
        <v>188</v>
      </c>
      <c r="BO60" s="15" t="s">
        <v>188</v>
      </c>
      <c r="BP60" s="15" t="s">
        <v>188</v>
      </c>
      <c r="BQ60" s="15" t="s">
        <v>188</v>
      </c>
      <c r="BR60" s="15" t="s">
        <v>188</v>
      </c>
      <c r="BS60" s="15" t="s">
        <v>188</v>
      </c>
      <c r="BT60" s="15" t="s">
        <v>188</v>
      </c>
      <c r="BU60" s="15" t="s">
        <v>188</v>
      </c>
      <c r="BV60" s="15" t="s">
        <v>188</v>
      </c>
      <c r="BW60" s="15" t="s">
        <v>188</v>
      </c>
      <c r="BX60" s="15" t="s">
        <v>188</v>
      </c>
      <c r="BY60" s="15" t="s">
        <v>189</v>
      </c>
      <c r="BZ60" s="15" t="s">
        <v>188</v>
      </c>
      <c r="CA60" s="15"/>
      <c r="CB60" s="15" t="s">
        <v>188</v>
      </c>
      <c r="CC60" s="15">
        <v>1</v>
      </c>
      <c r="CD60" s="15" t="s">
        <v>188</v>
      </c>
      <c r="CE60" s="15" t="s">
        <v>188</v>
      </c>
      <c r="CF60" s="15" t="s">
        <v>188</v>
      </c>
      <c r="CG60" s="15" t="s">
        <v>188</v>
      </c>
      <c r="CH60" s="15" t="s">
        <v>188</v>
      </c>
      <c r="CI60" s="15" t="s">
        <v>188</v>
      </c>
      <c r="CJ60" s="15" t="s">
        <v>188</v>
      </c>
      <c r="CK60" s="15" t="s">
        <v>188</v>
      </c>
      <c r="CL60" s="15" t="s">
        <v>188</v>
      </c>
      <c r="CM60" s="15" t="s">
        <v>188</v>
      </c>
      <c r="CN60" s="15" t="s">
        <v>188</v>
      </c>
      <c r="CO60" s="15" t="s">
        <v>188</v>
      </c>
      <c r="CP60" s="15" t="s">
        <v>188</v>
      </c>
      <c r="CQ60" s="15" t="s">
        <v>188</v>
      </c>
      <c r="CR60" s="15" t="s">
        <v>188</v>
      </c>
      <c r="CS60" s="15" t="s">
        <v>189</v>
      </c>
      <c r="CT60" s="15" t="s">
        <v>188</v>
      </c>
      <c r="CU60" s="15"/>
      <c r="CV60" s="15" t="s">
        <v>188</v>
      </c>
      <c r="CW60" s="15" t="s">
        <v>188</v>
      </c>
      <c r="CX60" s="15" t="s">
        <v>188</v>
      </c>
      <c r="CY60" s="15" t="s">
        <v>188</v>
      </c>
      <c r="CZ60" s="15" t="s">
        <v>188</v>
      </c>
      <c r="DA60" s="15">
        <v>4862</v>
      </c>
      <c r="DB60" s="16">
        <v>43190.628067129626</v>
      </c>
      <c r="DC60" s="16">
        <v>43191.335266203707</v>
      </c>
      <c r="DD60" s="15" t="s">
        <v>190</v>
      </c>
      <c r="DE60" s="16">
        <v>43192.483090277776</v>
      </c>
      <c r="DF60" s="15">
        <v>7665</v>
      </c>
      <c r="DG60" s="15"/>
    </row>
    <row r="61" spans="2:111" hidden="1" outlineLevel="1">
      <c r="B61" s="15">
        <v>67178542</v>
      </c>
      <c r="C61" s="15"/>
      <c r="D61" s="15"/>
      <c r="E61" s="15"/>
      <c r="F61" s="15">
        <v>110869</v>
      </c>
      <c r="G61" s="15">
        <v>0</v>
      </c>
      <c r="H61" s="15" t="s">
        <v>197</v>
      </c>
      <c r="I61" s="15" t="s">
        <v>47</v>
      </c>
      <c r="J61" s="15" t="s">
        <v>50</v>
      </c>
      <c r="K61" s="15"/>
      <c r="L61" s="15"/>
      <c r="M61" s="15"/>
      <c r="N61" s="15"/>
      <c r="O61" s="15" t="s">
        <v>55</v>
      </c>
      <c r="P61" s="15">
        <v>0</v>
      </c>
      <c r="Q61" s="22">
        <v>43190</v>
      </c>
      <c r="R61" s="14" t="s">
        <v>57</v>
      </c>
      <c r="S61" s="15" t="s">
        <v>53</v>
      </c>
      <c r="T61" s="15">
        <v>2021</v>
      </c>
      <c r="U61" s="15"/>
      <c r="V61" s="15" t="s">
        <v>181</v>
      </c>
      <c r="W61" s="15">
        <v>1</v>
      </c>
      <c r="X61" s="15">
        <v>0</v>
      </c>
      <c r="Y61" s="15">
        <v>0</v>
      </c>
      <c r="Z61" s="15">
        <v>0</v>
      </c>
      <c r="AA61" s="15">
        <v>0</v>
      </c>
      <c r="AB61" s="15">
        <v>0</v>
      </c>
      <c r="AC61" s="15">
        <v>0.01</v>
      </c>
      <c r="AD61" s="15">
        <v>0</v>
      </c>
      <c r="AE61" s="15">
        <v>0</v>
      </c>
      <c r="AF61" s="15">
        <v>0</v>
      </c>
      <c r="AG61" s="15">
        <v>0</v>
      </c>
      <c r="AH61" s="15">
        <v>0</v>
      </c>
      <c r="AI61" s="15">
        <v>0.01</v>
      </c>
      <c r="AJ61" s="15">
        <v>0</v>
      </c>
      <c r="AK61" s="15">
        <v>0</v>
      </c>
      <c r="AL61" s="15">
        <v>1</v>
      </c>
      <c r="AM61" s="15">
        <v>2</v>
      </c>
      <c r="AN61" s="15">
        <v>0</v>
      </c>
      <c r="AO61" s="15">
        <v>5</v>
      </c>
      <c r="AP61" s="15"/>
      <c r="AQ61" s="15" t="s">
        <v>182</v>
      </c>
      <c r="AR61" s="15" t="s">
        <v>183</v>
      </c>
      <c r="AS61" s="15" t="s">
        <v>184</v>
      </c>
      <c r="AT61" s="15">
        <v>3007110</v>
      </c>
      <c r="AU61" s="15">
        <v>11101110</v>
      </c>
      <c r="AV61" s="15">
        <v>0</v>
      </c>
      <c r="AW61" s="15" t="s">
        <v>185</v>
      </c>
      <c r="AX61" s="15" t="s">
        <v>186</v>
      </c>
      <c r="AY61" s="15">
        <v>0</v>
      </c>
      <c r="AZ61" s="15">
        <v>0</v>
      </c>
      <c r="BA61" s="15">
        <v>0</v>
      </c>
      <c r="BB61" s="15" t="s">
        <v>182</v>
      </c>
      <c r="BC61" s="15" t="s">
        <v>183</v>
      </c>
      <c r="BD61" s="15" t="s">
        <v>184</v>
      </c>
      <c r="BE61" s="15">
        <v>4007540</v>
      </c>
      <c r="BF61" s="15">
        <v>41201110</v>
      </c>
      <c r="BG61" s="15">
        <v>4110</v>
      </c>
      <c r="BH61" s="15" t="s">
        <v>185</v>
      </c>
      <c r="BI61" s="15" t="s">
        <v>186</v>
      </c>
      <c r="BJ61" s="15">
        <v>0</v>
      </c>
      <c r="BK61" s="15">
        <v>0</v>
      </c>
      <c r="BL61" s="15">
        <v>0</v>
      </c>
      <c r="BM61" s="15" t="s">
        <v>188</v>
      </c>
      <c r="BN61" s="15" t="s">
        <v>188</v>
      </c>
      <c r="BO61" s="15" t="s">
        <v>188</v>
      </c>
      <c r="BP61" s="15" t="s">
        <v>188</v>
      </c>
      <c r="BQ61" s="15" t="s">
        <v>188</v>
      </c>
      <c r="BR61" s="15" t="s">
        <v>188</v>
      </c>
      <c r="BS61" s="15" t="s">
        <v>188</v>
      </c>
      <c r="BT61" s="15" t="s">
        <v>188</v>
      </c>
      <c r="BU61" s="15" t="s">
        <v>188</v>
      </c>
      <c r="BV61" s="15" t="s">
        <v>188</v>
      </c>
      <c r="BW61" s="15" t="s">
        <v>188</v>
      </c>
      <c r="BX61" s="15" t="s">
        <v>188</v>
      </c>
      <c r="BY61" s="15" t="s">
        <v>189</v>
      </c>
      <c r="BZ61" s="15" t="s">
        <v>188</v>
      </c>
      <c r="CA61" s="15"/>
      <c r="CB61" s="15" t="s">
        <v>188</v>
      </c>
      <c r="CC61" s="15">
        <v>1</v>
      </c>
      <c r="CD61" s="15" t="s">
        <v>188</v>
      </c>
      <c r="CE61" s="15" t="s">
        <v>188</v>
      </c>
      <c r="CF61" s="15" t="s">
        <v>188</v>
      </c>
      <c r="CG61" s="15" t="s">
        <v>188</v>
      </c>
      <c r="CH61" s="15" t="s">
        <v>188</v>
      </c>
      <c r="CI61" s="15" t="s">
        <v>188</v>
      </c>
      <c r="CJ61" s="15" t="s">
        <v>188</v>
      </c>
      <c r="CK61" s="15" t="s">
        <v>188</v>
      </c>
      <c r="CL61" s="15" t="s">
        <v>188</v>
      </c>
      <c r="CM61" s="15" t="s">
        <v>188</v>
      </c>
      <c r="CN61" s="15" t="s">
        <v>188</v>
      </c>
      <c r="CO61" s="15" t="s">
        <v>188</v>
      </c>
      <c r="CP61" s="15" t="s">
        <v>188</v>
      </c>
      <c r="CQ61" s="15" t="s">
        <v>188</v>
      </c>
      <c r="CR61" s="15" t="s">
        <v>188</v>
      </c>
      <c r="CS61" s="15" t="s">
        <v>189</v>
      </c>
      <c r="CT61" s="15" t="s">
        <v>188</v>
      </c>
      <c r="CU61" s="15"/>
      <c r="CV61" s="15" t="s">
        <v>188</v>
      </c>
      <c r="CW61" s="15" t="s">
        <v>188</v>
      </c>
      <c r="CX61" s="15" t="s">
        <v>188</v>
      </c>
      <c r="CY61" s="15" t="s">
        <v>188</v>
      </c>
      <c r="CZ61" s="15" t="s">
        <v>188</v>
      </c>
      <c r="DA61" s="15"/>
      <c r="DB61" s="15"/>
      <c r="DC61" s="16">
        <v>43192.426342592589</v>
      </c>
      <c r="DD61" s="15" t="s">
        <v>190</v>
      </c>
      <c r="DE61" s="16">
        <v>43192.483090277776</v>
      </c>
      <c r="DF61" s="15">
        <v>7665</v>
      </c>
      <c r="DG61" s="15"/>
    </row>
    <row r="62" spans="2:111" collapsed="1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7" t="s">
        <v>7</v>
      </c>
      <c r="P62" s="27">
        <f>SUM(P48:P60)</f>
        <v>3080</v>
      </c>
      <c r="Q62" s="24"/>
      <c r="R62" s="25"/>
      <c r="S62" s="23"/>
      <c r="T62" s="23"/>
      <c r="U62" s="23"/>
      <c r="V62" s="23"/>
      <c r="W62" s="23"/>
      <c r="X62" s="23"/>
      <c r="Y62" s="23"/>
      <c r="Z62" s="23"/>
      <c r="AA62" s="23"/>
      <c r="AB62" s="27" t="s">
        <v>7</v>
      </c>
      <c r="AC62" s="27">
        <f>SUM(AC48:AC60)</f>
        <v>227911.11999999997</v>
      </c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  <c r="BS62" s="23"/>
      <c r="BT62" s="23"/>
      <c r="BU62" s="23"/>
      <c r="BV62" s="23"/>
      <c r="BW62" s="23"/>
      <c r="BX62" s="23"/>
      <c r="BY62" s="23"/>
      <c r="BZ62" s="23"/>
      <c r="CA62" s="23"/>
      <c r="CB62" s="23"/>
      <c r="CC62" s="23"/>
      <c r="CD62" s="23"/>
      <c r="CE62" s="23"/>
      <c r="CF62" s="23"/>
      <c r="CG62" s="23"/>
      <c r="CH62" s="23"/>
      <c r="CI62" s="23"/>
      <c r="CJ62" s="23"/>
      <c r="CK62" s="23"/>
      <c r="CL62" s="23"/>
      <c r="CM62" s="23"/>
      <c r="CN62" s="23"/>
      <c r="CO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6"/>
      <c r="DD62" s="23"/>
      <c r="DE62" s="26"/>
      <c r="DF62" s="23"/>
      <c r="DG62" s="23"/>
    </row>
    <row r="64" spans="2:111" s="48" customFormat="1">
      <c r="B64" s="47" t="s">
        <v>75</v>
      </c>
    </row>
    <row r="65" spans="2:111" outlineLevel="1">
      <c r="B65" s="21" t="s">
        <v>76</v>
      </c>
    </row>
    <row r="66" spans="2:111" outlineLevel="1">
      <c r="B66" s="21" t="s">
        <v>11</v>
      </c>
    </row>
    <row r="67" spans="2:111" outlineLevel="1">
      <c r="B67" s="21" t="s">
        <v>12</v>
      </c>
    </row>
    <row r="68" spans="2:111" outlineLevel="1">
      <c r="B68" s="3" t="s">
        <v>77</v>
      </c>
    </row>
    <row r="69" spans="2:111" outlineLevel="1">
      <c r="B69" s="3" t="s">
        <v>78</v>
      </c>
    </row>
    <row r="70" spans="2:111" outlineLevel="1">
      <c r="B70" s="3" t="s">
        <v>79</v>
      </c>
    </row>
    <row r="71" spans="2:111" outlineLevel="1"/>
    <row r="72" spans="2:111" outlineLevel="1">
      <c r="B72" s="49" t="s">
        <v>80</v>
      </c>
      <c r="C72" s="49" t="s">
        <v>81</v>
      </c>
      <c r="D72" s="49" t="s">
        <v>82</v>
      </c>
      <c r="E72" s="49" t="s">
        <v>83</v>
      </c>
      <c r="F72" s="49" t="s">
        <v>84</v>
      </c>
      <c r="G72" s="49" t="s">
        <v>85</v>
      </c>
      <c r="H72" s="49" t="s">
        <v>86</v>
      </c>
      <c r="I72" s="49" t="s">
        <v>16</v>
      </c>
      <c r="J72" s="49" t="s">
        <v>19</v>
      </c>
      <c r="K72" s="49" t="s">
        <v>87</v>
      </c>
      <c r="L72" s="49" t="s">
        <v>88</v>
      </c>
      <c r="M72" s="49" t="s">
        <v>89</v>
      </c>
      <c r="N72" s="49" t="s">
        <v>90</v>
      </c>
      <c r="O72" s="49" t="s">
        <v>21</v>
      </c>
      <c r="P72" s="49" t="s">
        <v>91</v>
      </c>
      <c r="Q72" s="49" t="s">
        <v>92</v>
      </c>
      <c r="R72" s="49" t="s">
        <v>15</v>
      </c>
      <c r="S72" s="49" t="s">
        <v>93</v>
      </c>
      <c r="T72" s="49" t="s">
        <v>94</v>
      </c>
      <c r="U72" s="49" t="s">
        <v>95</v>
      </c>
      <c r="V72" s="49" t="s">
        <v>96</v>
      </c>
      <c r="W72" s="49" t="s">
        <v>97</v>
      </c>
      <c r="X72" s="49" t="s">
        <v>98</v>
      </c>
      <c r="Y72" s="49" t="s">
        <v>99</v>
      </c>
      <c r="Z72" s="49" t="s">
        <v>100</v>
      </c>
      <c r="AA72" s="49" t="s">
        <v>101</v>
      </c>
      <c r="AB72" s="49" t="s">
        <v>102</v>
      </c>
      <c r="AC72" s="49" t="s">
        <v>103</v>
      </c>
      <c r="AD72" s="49" t="s">
        <v>104</v>
      </c>
      <c r="AE72" s="49" t="s">
        <v>105</v>
      </c>
      <c r="AF72" s="49" t="s">
        <v>106</v>
      </c>
      <c r="AG72" s="49" t="s">
        <v>107</v>
      </c>
      <c r="AH72" s="49" t="s">
        <v>108</v>
      </c>
      <c r="AI72" s="49" t="s">
        <v>109</v>
      </c>
      <c r="AJ72" s="49" t="s">
        <v>110</v>
      </c>
      <c r="AK72" s="49" t="s">
        <v>111</v>
      </c>
      <c r="AL72" s="49" t="s">
        <v>112</v>
      </c>
      <c r="AM72" s="49" t="s">
        <v>113</v>
      </c>
      <c r="AN72" s="49" t="s">
        <v>114</v>
      </c>
      <c r="AO72" s="49" t="s">
        <v>115</v>
      </c>
      <c r="AP72" s="49" t="s">
        <v>116</v>
      </c>
      <c r="AQ72" s="49" t="s">
        <v>117</v>
      </c>
      <c r="AR72" s="49" t="s">
        <v>118</v>
      </c>
      <c r="AS72" s="49" t="s">
        <v>119</v>
      </c>
      <c r="AT72" s="49" t="s">
        <v>120</v>
      </c>
      <c r="AU72" s="49" t="s">
        <v>121</v>
      </c>
      <c r="AV72" s="49" t="s">
        <v>122</v>
      </c>
      <c r="AW72" s="49" t="s">
        <v>123</v>
      </c>
      <c r="AX72" s="49" t="s">
        <v>124</v>
      </c>
      <c r="AY72" s="49" t="s">
        <v>125</v>
      </c>
      <c r="AZ72" s="49" t="s">
        <v>126</v>
      </c>
      <c r="BA72" s="49" t="s">
        <v>127</v>
      </c>
      <c r="BB72" s="49" t="s">
        <v>128</v>
      </c>
      <c r="BC72" s="49" t="s">
        <v>129</v>
      </c>
      <c r="BD72" s="49" t="s">
        <v>130</v>
      </c>
      <c r="BE72" s="49" t="s">
        <v>131</v>
      </c>
      <c r="BF72" s="49" t="s">
        <v>132</v>
      </c>
      <c r="BG72" s="49" t="s">
        <v>133</v>
      </c>
      <c r="BH72" s="49" t="s">
        <v>134</v>
      </c>
      <c r="BI72" s="49" t="s">
        <v>135</v>
      </c>
      <c r="BJ72" s="49" t="s">
        <v>136</v>
      </c>
      <c r="BK72" s="49" t="s">
        <v>137</v>
      </c>
      <c r="BL72" s="49" t="s">
        <v>138</v>
      </c>
      <c r="BM72" s="49" t="s">
        <v>139</v>
      </c>
      <c r="BN72" s="49" t="s">
        <v>140</v>
      </c>
      <c r="BO72" s="49" t="s">
        <v>141</v>
      </c>
      <c r="BP72" s="49" t="s">
        <v>142</v>
      </c>
      <c r="BQ72" s="49" t="s">
        <v>143</v>
      </c>
      <c r="BR72" s="49" t="s">
        <v>144</v>
      </c>
      <c r="BS72" s="49" t="s">
        <v>145</v>
      </c>
      <c r="BT72" s="49" t="s">
        <v>146</v>
      </c>
      <c r="BU72" s="49" t="s">
        <v>147</v>
      </c>
      <c r="BV72" s="49" t="s">
        <v>148</v>
      </c>
      <c r="BW72" s="49" t="s">
        <v>149</v>
      </c>
      <c r="BX72" s="49" t="s">
        <v>150</v>
      </c>
      <c r="BY72" s="49" t="s">
        <v>151</v>
      </c>
      <c r="BZ72" s="49" t="s">
        <v>152</v>
      </c>
      <c r="CA72" s="49" t="s">
        <v>153</v>
      </c>
      <c r="CB72" s="49" t="s">
        <v>154</v>
      </c>
      <c r="CC72" s="49" t="s">
        <v>155</v>
      </c>
      <c r="CD72" s="49" t="s">
        <v>156</v>
      </c>
      <c r="CE72" s="49" t="s">
        <v>157</v>
      </c>
      <c r="CF72" s="49" t="s">
        <v>158</v>
      </c>
      <c r="CG72" s="49" t="s">
        <v>159</v>
      </c>
      <c r="CH72" s="49" t="s">
        <v>160</v>
      </c>
      <c r="CI72" s="49" t="s">
        <v>161</v>
      </c>
      <c r="CJ72" s="49" t="s">
        <v>162</v>
      </c>
      <c r="CK72" s="49" t="s">
        <v>163</v>
      </c>
      <c r="CL72" s="49" t="s">
        <v>164</v>
      </c>
      <c r="CM72" s="49" t="s">
        <v>165</v>
      </c>
      <c r="CN72" s="49" t="s">
        <v>166</v>
      </c>
      <c r="CO72" s="49" t="s">
        <v>167</v>
      </c>
      <c r="CP72" s="49" t="s">
        <v>168</v>
      </c>
      <c r="CQ72" s="49" t="s">
        <v>169</v>
      </c>
      <c r="CR72" s="49" t="s">
        <v>170</v>
      </c>
      <c r="CS72" s="49" t="s">
        <v>171</v>
      </c>
      <c r="CT72" s="49" t="s">
        <v>172</v>
      </c>
      <c r="CU72" s="49" t="s">
        <v>173</v>
      </c>
      <c r="CV72" s="49" t="s">
        <v>174</v>
      </c>
      <c r="CW72" s="49" t="s">
        <v>175</v>
      </c>
      <c r="CX72" s="49" t="s">
        <v>176</v>
      </c>
      <c r="CY72" s="49" t="s">
        <v>177</v>
      </c>
      <c r="CZ72" s="49" t="s">
        <v>178</v>
      </c>
      <c r="DA72" s="49" t="s">
        <v>179</v>
      </c>
      <c r="DB72" s="49" t="s">
        <v>180</v>
      </c>
      <c r="DC72" s="49" t="s">
        <v>39</v>
      </c>
      <c r="DD72" s="49" t="s">
        <v>40</v>
      </c>
      <c r="DE72" s="49" t="s">
        <v>41</v>
      </c>
      <c r="DF72" s="49" t="s">
        <v>42</v>
      </c>
      <c r="DG72" s="49" t="s">
        <v>43</v>
      </c>
    </row>
    <row r="73" spans="2:111" outlineLevel="1">
      <c r="B73" s="15">
        <v>67721795</v>
      </c>
      <c r="C73" s="15"/>
      <c r="D73" s="15"/>
      <c r="E73" s="15"/>
      <c r="F73" s="15">
        <v>111979</v>
      </c>
      <c r="G73" s="15">
        <v>0</v>
      </c>
      <c r="H73" s="28" t="s">
        <v>5</v>
      </c>
      <c r="I73" s="15" t="s">
        <v>47</v>
      </c>
      <c r="J73" s="15" t="s">
        <v>50</v>
      </c>
      <c r="K73" s="15"/>
      <c r="L73" s="15"/>
      <c r="M73" s="15"/>
      <c r="N73" s="15"/>
      <c r="O73" s="15" t="s">
        <v>55</v>
      </c>
      <c r="P73" s="28">
        <v>-3000</v>
      </c>
      <c r="Q73" s="22">
        <v>43207</v>
      </c>
      <c r="R73" s="14" t="s">
        <v>58</v>
      </c>
      <c r="S73" s="15" t="s">
        <v>53</v>
      </c>
      <c r="T73" s="15">
        <v>2021</v>
      </c>
      <c r="U73" s="15"/>
      <c r="V73" s="15" t="s">
        <v>181</v>
      </c>
      <c r="W73" s="15">
        <v>1</v>
      </c>
      <c r="X73" s="15">
        <v>0</v>
      </c>
      <c r="Y73" s="15">
        <v>0</v>
      </c>
      <c r="Z73" s="15">
        <v>78.212879999999998</v>
      </c>
      <c r="AA73" s="15">
        <v>0</v>
      </c>
      <c r="AB73" s="15">
        <v>0</v>
      </c>
      <c r="AC73" s="28">
        <v>-234638.64</v>
      </c>
      <c r="AD73" s="15">
        <v>0</v>
      </c>
      <c r="AE73" s="15">
        <v>0</v>
      </c>
      <c r="AF73" s="15">
        <v>78.212879999999998</v>
      </c>
      <c r="AG73" s="15">
        <v>0</v>
      </c>
      <c r="AH73" s="15">
        <v>0</v>
      </c>
      <c r="AI73" s="15">
        <v>-234638.64</v>
      </c>
      <c r="AJ73" s="15">
        <v>0</v>
      </c>
      <c r="AK73" s="15">
        <v>0</v>
      </c>
      <c r="AL73" s="15">
        <v>1</v>
      </c>
      <c r="AM73" s="15">
        <v>2</v>
      </c>
      <c r="AN73" s="15">
        <v>0</v>
      </c>
      <c r="AO73" s="15">
        <v>5</v>
      </c>
      <c r="AP73" s="15"/>
      <c r="AQ73" s="15" t="s">
        <v>182</v>
      </c>
      <c r="AR73" s="15" t="s">
        <v>183</v>
      </c>
      <c r="AS73" s="15" t="s">
        <v>184</v>
      </c>
      <c r="AT73" s="15">
        <v>3007110</v>
      </c>
      <c r="AU73" s="15">
        <v>11101110</v>
      </c>
      <c r="AV73" s="15">
        <v>0</v>
      </c>
      <c r="AW73" s="15" t="s">
        <v>185</v>
      </c>
      <c r="AX73" s="15" t="s">
        <v>186</v>
      </c>
      <c r="AY73" s="15">
        <v>0</v>
      </c>
      <c r="AZ73" s="15">
        <v>0</v>
      </c>
      <c r="BA73" s="15">
        <v>0</v>
      </c>
      <c r="BB73" s="15" t="s">
        <v>182</v>
      </c>
      <c r="BC73" s="15" t="s">
        <v>183</v>
      </c>
      <c r="BD73" s="15" t="s">
        <v>184</v>
      </c>
      <c r="BE73" s="15">
        <v>3007110</v>
      </c>
      <c r="BF73" s="15">
        <v>41101110</v>
      </c>
      <c r="BG73" s="15">
        <v>0</v>
      </c>
      <c r="BH73" s="15" t="s">
        <v>185</v>
      </c>
      <c r="BI73" s="15" t="s">
        <v>187</v>
      </c>
      <c r="BJ73" s="15">
        <v>0</v>
      </c>
      <c r="BK73" s="15">
        <v>0</v>
      </c>
      <c r="BL73" s="15">
        <v>0</v>
      </c>
      <c r="BM73" s="15" t="s">
        <v>188</v>
      </c>
      <c r="BN73" s="15" t="s">
        <v>188</v>
      </c>
      <c r="BO73" s="15" t="s">
        <v>188</v>
      </c>
      <c r="BP73" s="15" t="s">
        <v>188</v>
      </c>
      <c r="BQ73" s="15" t="s">
        <v>188</v>
      </c>
      <c r="BR73" s="15" t="s">
        <v>188</v>
      </c>
      <c r="BS73" s="15" t="s">
        <v>188</v>
      </c>
      <c r="BT73" s="15" t="s">
        <v>188</v>
      </c>
      <c r="BU73" s="15" t="s">
        <v>188</v>
      </c>
      <c r="BV73" s="15" t="s">
        <v>188</v>
      </c>
      <c r="BW73" s="15" t="s">
        <v>188</v>
      </c>
      <c r="BX73" s="15" t="s">
        <v>188</v>
      </c>
      <c r="BY73" s="15" t="s">
        <v>189</v>
      </c>
      <c r="BZ73" s="15" t="s">
        <v>188</v>
      </c>
      <c r="CA73" s="15"/>
      <c r="CB73" s="15" t="s">
        <v>188</v>
      </c>
      <c r="CC73" s="15">
        <v>1</v>
      </c>
      <c r="CD73" s="15" t="s">
        <v>188</v>
      </c>
      <c r="CE73" s="15" t="s">
        <v>188</v>
      </c>
      <c r="CF73" s="15" t="s">
        <v>188</v>
      </c>
      <c r="CG73" s="15" t="s">
        <v>188</v>
      </c>
      <c r="CH73" s="15" t="s">
        <v>188</v>
      </c>
      <c r="CI73" s="15" t="s">
        <v>188</v>
      </c>
      <c r="CJ73" s="15" t="s">
        <v>188</v>
      </c>
      <c r="CK73" s="15" t="s">
        <v>188</v>
      </c>
      <c r="CL73" s="15" t="s">
        <v>188</v>
      </c>
      <c r="CM73" s="15" t="s">
        <v>188</v>
      </c>
      <c r="CN73" s="15" t="s">
        <v>188</v>
      </c>
      <c r="CO73" s="15" t="s">
        <v>188</v>
      </c>
      <c r="CP73" s="15" t="s">
        <v>188</v>
      </c>
      <c r="CQ73" s="15" t="s">
        <v>188</v>
      </c>
      <c r="CR73" s="15" t="s">
        <v>188</v>
      </c>
      <c r="CS73" s="15" t="s">
        <v>189</v>
      </c>
      <c r="CT73" s="15" t="s">
        <v>188</v>
      </c>
      <c r="CU73" s="15"/>
      <c r="CV73" s="15" t="s">
        <v>188</v>
      </c>
      <c r="CW73" s="15" t="s">
        <v>188</v>
      </c>
      <c r="CX73" s="15" t="s">
        <v>188</v>
      </c>
      <c r="CY73" s="15" t="s">
        <v>188</v>
      </c>
      <c r="CZ73" s="15" t="s">
        <v>188</v>
      </c>
      <c r="DA73" s="15">
        <v>4862</v>
      </c>
      <c r="DB73" s="16">
        <v>43209.345081018517</v>
      </c>
      <c r="DC73" s="16">
        <v>43210.338437500002</v>
      </c>
      <c r="DD73" s="15" t="s">
        <v>190</v>
      </c>
      <c r="DE73" s="16">
        <v>43222.484884259262</v>
      </c>
      <c r="DF73" s="15">
        <v>7665</v>
      </c>
      <c r="DG73" s="15"/>
    </row>
    <row r="74" spans="2:111" outlineLevel="1">
      <c r="B74" s="15">
        <v>68104857</v>
      </c>
      <c r="C74" s="15"/>
      <c r="D74" s="15"/>
      <c r="E74" s="15"/>
      <c r="F74" s="15">
        <v>111989</v>
      </c>
      <c r="G74" s="15">
        <v>0</v>
      </c>
      <c r="H74" s="28" t="s">
        <v>191</v>
      </c>
      <c r="I74" s="15" t="s">
        <v>47</v>
      </c>
      <c r="J74" s="15" t="s">
        <v>50</v>
      </c>
      <c r="K74" s="15"/>
      <c r="L74" s="15"/>
      <c r="M74" s="15"/>
      <c r="N74" s="15"/>
      <c r="O74" s="15" t="s">
        <v>55</v>
      </c>
      <c r="P74" s="15">
        <v>0</v>
      </c>
      <c r="Q74" s="22">
        <v>43220</v>
      </c>
      <c r="R74" s="14" t="s">
        <v>58</v>
      </c>
      <c r="S74" s="15" t="s">
        <v>53</v>
      </c>
      <c r="T74" s="15">
        <v>2021</v>
      </c>
      <c r="U74" s="15"/>
      <c r="V74" s="15" t="s">
        <v>181</v>
      </c>
      <c r="W74" s="15">
        <v>1</v>
      </c>
      <c r="X74" s="15">
        <v>0</v>
      </c>
      <c r="Y74" s="15">
        <v>0</v>
      </c>
      <c r="Z74" s="15">
        <v>4.2157600000000004</v>
      </c>
      <c r="AA74" s="15">
        <v>0</v>
      </c>
      <c r="AB74" s="15">
        <v>0</v>
      </c>
      <c r="AC74" s="28">
        <v>12984.54</v>
      </c>
      <c r="AD74" s="15">
        <v>0</v>
      </c>
      <c r="AE74" s="15">
        <v>0</v>
      </c>
      <c r="AF74" s="15">
        <v>4.2157600000000004</v>
      </c>
      <c r="AG74" s="15">
        <v>0</v>
      </c>
      <c r="AH74" s="15">
        <v>0</v>
      </c>
      <c r="AI74" s="15">
        <v>12984.54</v>
      </c>
      <c r="AJ74" s="15">
        <v>0</v>
      </c>
      <c r="AK74" s="15">
        <v>0</v>
      </c>
      <c r="AL74" s="15">
        <v>1</v>
      </c>
      <c r="AM74" s="15">
        <v>2</v>
      </c>
      <c r="AN74" s="15">
        <v>0</v>
      </c>
      <c r="AO74" s="15">
        <v>5</v>
      </c>
      <c r="AP74" s="15"/>
      <c r="AQ74" s="15" t="s">
        <v>182</v>
      </c>
      <c r="AR74" s="15" t="s">
        <v>183</v>
      </c>
      <c r="AS74" s="15" t="s">
        <v>184</v>
      </c>
      <c r="AT74" s="15">
        <v>3007110</v>
      </c>
      <c r="AU74" s="15">
        <v>11101110</v>
      </c>
      <c r="AV74" s="15">
        <v>0</v>
      </c>
      <c r="AW74" s="15" t="s">
        <v>185</v>
      </c>
      <c r="AX74" s="15" t="s">
        <v>186</v>
      </c>
      <c r="AY74" s="15">
        <v>0</v>
      </c>
      <c r="AZ74" s="15">
        <v>0</v>
      </c>
      <c r="BA74" s="15">
        <v>0</v>
      </c>
      <c r="BB74" s="15" t="s">
        <v>182</v>
      </c>
      <c r="BC74" s="15" t="s">
        <v>183</v>
      </c>
      <c r="BD74" s="15" t="s">
        <v>184</v>
      </c>
      <c r="BE74" s="15">
        <v>4007540</v>
      </c>
      <c r="BF74" s="15">
        <v>41201110</v>
      </c>
      <c r="BG74" s="15">
        <v>4110</v>
      </c>
      <c r="BH74" s="15" t="s">
        <v>185</v>
      </c>
      <c r="BI74" s="15" t="s">
        <v>186</v>
      </c>
      <c r="BJ74" s="15">
        <v>0</v>
      </c>
      <c r="BK74" s="15">
        <v>0</v>
      </c>
      <c r="BL74" s="15">
        <v>0</v>
      </c>
      <c r="BM74" s="15" t="s">
        <v>188</v>
      </c>
      <c r="BN74" s="15" t="s">
        <v>188</v>
      </c>
      <c r="BO74" s="15" t="s">
        <v>188</v>
      </c>
      <c r="BP74" s="15" t="s">
        <v>188</v>
      </c>
      <c r="BQ74" s="15" t="s">
        <v>188</v>
      </c>
      <c r="BR74" s="15" t="s">
        <v>188</v>
      </c>
      <c r="BS74" s="15" t="s">
        <v>188</v>
      </c>
      <c r="BT74" s="15" t="s">
        <v>188</v>
      </c>
      <c r="BU74" s="15" t="s">
        <v>188</v>
      </c>
      <c r="BV74" s="15" t="s">
        <v>188</v>
      </c>
      <c r="BW74" s="15" t="s">
        <v>188</v>
      </c>
      <c r="BX74" s="15" t="s">
        <v>188</v>
      </c>
      <c r="BY74" s="15" t="s">
        <v>189</v>
      </c>
      <c r="BZ74" s="15" t="s">
        <v>188</v>
      </c>
      <c r="CA74" s="15"/>
      <c r="CB74" s="15" t="s">
        <v>188</v>
      </c>
      <c r="CC74" s="15">
        <v>1</v>
      </c>
      <c r="CD74" s="15" t="s">
        <v>188</v>
      </c>
      <c r="CE74" s="15" t="s">
        <v>188</v>
      </c>
      <c r="CF74" s="15" t="s">
        <v>188</v>
      </c>
      <c r="CG74" s="15" t="s">
        <v>188</v>
      </c>
      <c r="CH74" s="15" t="s">
        <v>188</v>
      </c>
      <c r="CI74" s="15" t="s">
        <v>188</v>
      </c>
      <c r="CJ74" s="15" t="s">
        <v>188</v>
      </c>
      <c r="CK74" s="15" t="s">
        <v>188</v>
      </c>
      <c r="CL74" s="15" t="s">
        <v>188</v>
      </c>
      <c r="CM74" s="15" t="s">
        <v>188</v>
      </c>
      <c r="CN74" s="15" t="s">
        <v>188</v>
      </c>
      <c r="CO74" s="15" t="s">
        <v>188</v>
      </c>
      <c r="CP74" s="15" t="s">
        <v>188</v>
      </c>
      <c r="CQ74" s="15" t="s">
        <v>188</v>
      </c>
      <c r="CR74" s="15" t="s">
        <v>188</v>
      </c>
      <c r="CS74" s="15" t="s">
        <v>189</v>
      </c>
      <c r="CT74" s="15" t="s">
        <v>188</v>
      </c>
      <c r="CU74" s="15"/>
      <c r="CV74" s="15" t="s">
        <v>188</v>
      </c>
      <c r="CW74" s="15" t="s">
        <v>188</v>
      </c>
      <c r="CX74" s="15" t="s">
        <v>188</v>
      </c>
      <c r="CY74" s="15" t="s">
        <v>188</v>
      </c>
      <c r="CZ74" s="15" t="s">
        <v>188</v>
      </c>
      <c r="DA74" s="15"/>
      <c r="DB74" s="15"/>
      <c r="DC74" s="16">
        <v>43222.391851851855</v>
      </c>
      <c r="DD74" s="15" t="s">
        <v>190</v>
      </c>
      <c r="DE74" s="16">
        <v>43222.484884259262</v>
      </c>
      <c r="DF74" s="15">
        <v>7665</v>
      </c>
      <c r="DG74" s="15"/>
    </row>
    <row r="75" spans="2:111">
      <c r="O75" s="27" t="s">
        <v>7</v>
      </c>
      <c r="P75" s="27">
        <f>SUM(P73)</f>
        <v>-3000</v>
      </c>
      <c r="AB75" s="27" t="s">
        <v>7</v>
      </c>
    </row>
    <row r="76" spans="2:111">
      <c r="B76" s="3" t="s">
        <v>10</v>
      </c>
    </row>
    <row r="77" spans="2:111">
      <c r="B77" s="3" t="s">
        <v>11</v>
      </c>
    </row>
    <row r="78" spans="2:111">
      <c r="B78" s="4" t="s">
        <v>12</v>
      </c>
    </row>
    <row r="79" spans="2:111">
      <c r="B79" s="4" t="s">
        <v>13</v>
      </c>
    </row>
    <row r="80" spans="2:111">
      <c r="B80" s="3" t="s">
        <v>14</v>
      </c>
    </row>
    <row r="82" spans="2:33">
      <c r="B82" s="5" t="s">
        <v>15</v>
      </c>
      <c r="C82" s="5" t="s">
        <v>16</v>
      </c>
      <c r="D82" s="5" t="s">
        <v>17</v>
      </c>
      <c r="E82" s="5" t="s">
        <v>18</v>
      </c>
      <c r="F82" s="5" t="s">
        <v>19</v>
      </c>
      <c r="G82" s="5" t="s">
        <v>20</v>
      </c>
      <c r="H82" s="5" t="s">
        <v>21</v>
      </c>
      <c r="I82" s="5" t="s">
        <v>22</v>
      </c>
      <c r="J82" s="5" t="s">
        <v>23</v>
      </c>
      <c r="K82" s="5" t="s">
        <v>24</v>
      </c>
      <c r="L82" s="6" t="s">
        <v>25</v>
      </c>
      <c r="M82" s="6" t="s">
        <v>26</v>
      </c>
      <c r="N82" s="6" t="s">
        <v>27</v>
      </c>
      <c r="O82" s="6" t="s">
        <v>28</v>
      </c>
      <c r="P82" s="6" t="s">
        <v>29</v>
      </c>
      <c r="Q82" s="6" t="s">
        <v>30</v>
      </c>
      <c r="R82" s="6" t="s">
        <v>31</v>
      </c>
      <c r="S82" s="6" t="s">
        <v>32</v>
      </c>
      <c r="T82" s="6" t="s">
        <v>33</v>
      </c>
      <c r="U82" s="6" t="s">
        <v>34</v>
      </c>
      <c r="V82" s="6" t="s">
        <v>35</v>
      </c>
      <c r="W82" s="6" t="s">
        <v>36</v>
      </c>
      <c r="X82" s="6" t="s">
        <v>37</v>
      </c>
      <c r="Y82" s="6" t="s">
        <v>38</v>
      </c>
      <c r="Z82" s="6" t="s">
        <v>39</v>
      </c>
      <c r="AA82" s="6" t="s">
        <v>40</v>
      </c>
      <c r="AB82" s="6" t="s">
        <v>41</v>
      </c>
      <c r="AC82" s="6" t="s">
        <v>42</v>
      </c>
      <c r="AD82" s="6" t="s">
        <v>43</v>
      </c>
      <c r="AE82" s="6" t="s">
        <v>44</v>
      </c>
      <c r="AF82" s="6" t="s">
        <v>45</v>
      </c>
      <c r="AG82" s="6" t="s">
        <v>46</v>
      </c>
    </row>
    <row r="83" spans="2:33">
      <c r="B83" s="5" t="s">
        <v>57</v>
      </c>
      <c r="C83" s="5" t="s">
        <v>47</v>
      </c>
      <c r="D83" s="5" t="s">
        <v>48</v>
      </c>
      <c r="E83" s="5" t="s">
        <v>49</v>
      </c>
      <c r="F83" s="5" t="s">
        <v>50</v>
      </c>
      <c r="G83" s="5"/>
      <c r="H83" s="5" t="s">
        <v>55</v>
      </c>
      <c r="I83" s="5" t="s">
        <v>51</v>
      </c>
      <c r="J83" s="5" t="s">
        <v>52</v>
      </c>
      <c r="K83" s="5" t="s">
        <v>53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3080</v>
      </c>
      <c r="R83" s="6">
        <v>227911.13</v>
      </c>
      <c r="S83" s="6">
        <v>0</v>
      </c>
      <c r="T83" s="6">
        <v>0</v>
      </c>
      <c r="U83" s="6">
        <v>0</v>
      </c>
      <c r="V83" s="6">
        <v>0</v>
      </c>
      <c r="W83" s="6">
        <v>3080</v>
      </c>
      <c r="X83" s="6">
        <v>227911.13</v>
      </c>
      <c r="Y83" s="6">
        <v>73.997118999999998</v>
      </c>
      <c r="Z83" s="7">
        <v>43179.353090277778</v>
      </c>
      <c r="AA83" s="6" t="s">
        <v>54</v>
      </c>
      <c r="AB83" s="7">
        <v>43192.737337962964</v>
      </c>
      <c r="AC83" s="6" t="s">
        <v>54</v>
      </c>
      <c r="AD83" s="6"/>
      <c r="AE83" s="6"/>
      <c r="AF83" s="6"/>
      <c r="AG83" s="6"/>
    </row>
    <row r="84" spans="2:33">
      <c r="B84" s="8" t="s">
        <v>58</v>
      </c>
      <c r="C84" s="8" t="s">
        <v>47</v>
      </c>
      <c r="D84" s="8" t="s">
        <v>48</v>
      </c>
      <c r="E84" s="8" t="s">
        <v>49</v>
      </c>
      <c r="F84" s="8" t="s">
        <v>50</v>
      </c>
      <c r="G84" s="8"/>
      <c r="H84" s="8" t="s">
        <v>55</v>
      </c>
      <c r="I84" s="8" t="s">
        <v>51</v>
      </c>
      <c r="J84" s="8" t="s">
        <v>52</v>
      </c>
      <c r="K84" s="8" t="s">
        <v>53</v>
      </c>
      <c r="L84" s="9">
        <v>73.997118999999998</v>
      </c>
      <c r="M84" s="9">
        <v>3080</v>
      </c>
      <c r="N84" s="9">
        <v>227911.13</v>
      </c>
      <c r="O84" s="9">
        <v>0</v>
      </c>
      <c r="P84" s="9">
        <v>0</v>
      </c>
      <c r="Q84" s="9">
        <v>0</v>
      </c>
      <c r="R84" s="9">
        <v>12984.54</v>
      </c>
      <c r="S84" s="9">
        <v>3000</v>
      </c>
      <c r="T84" s="9">
        <v>234638.64</v>
      </c>
      <c r="U84" s="9">
        <v>0</v>
      </c>
      <c r="V84" s="9">
        <v>0</v>
      </c>
      <c r="W84" s="9">
        <v>80</v>
      </c>
      <c r="X84" s="9">
        <v>6257.03</v>
      </c>
      <c r="Y84" s="9">
        <v>78.212879999999998</v>
      </c>
      <c r="Z84" s="10">
        <v>43193.519317129627</v>
      </c>
      <c r="AA84" s="9" t="s">
        <v>56</v>
      </c>
      <c r="AB84" s="10">
        <v>43223.340231481481</v>
      </c>
      <c r="AC84" s="9" t="s">
        <v>54</v>
      </c>
      <c r="AD84" s="9"/>
      <c r="AE84" s="9"/>
      <c r="AF84" s="9"/>
      <c r="AG84" s="9"/>
    </row>
    <row r="85" spans="2:33">
      <c r="B85" s="5" t="s">
        <v>59</v>
      </c>
      <c r="C85" s="5" t="s">
        <v>47</v>
      </c>
      <c r="D85" s="5" t="s">
        <v>48</v>
      </c>
      <c r="E85" s="5" t="s">
        <v>49</v>
      </c>
      <c r="F85" s="5" t="s">
        <v>50</v>
      </c>
      <c r="G85" s="5"/>
      <c r="H85" s="5" t="s">
        <v>55</v>
      </c>
      <c r="I85" s="5" t="s">
        <v>51</v>
      </c>
      <c r="J85" s="5" t="s">
        <v>52</v>
      </c>
      <c r="K85" s="5" t="s">
        <v>53</v>
      </c>
      <c r="L85" s="6">
        <v>78.212879999999998</v>
      </c>
      <c r="M85" s="6">
        <v>80</v>
      </c>
      <c r="N85" s="6">
        <v>6257.03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80</v>
      </c>
      <c r="X85" s="6">
        <v>6257.03</v>
      </c>
      <c r="Y85" s="6"/>
      <c r="Z85" s="7">
        <v>43223.548333333332</v>
      </c>
      <c r="AA85" s="6" t="s">
        <v>56</v>
      </c>
      <c r="AB85" s="7"/>
      <c r="AC85" s="6"/>
      <c r="AD85" s="6"/>
      <c r="AE85" s="6"/>
      <c r="AF85" s="6"/>
      <c r="AG85" s="6"/>
    </row>
    <row r="86" spans="2:33">
      <c r="B86" s="5" t="s">
        <v>60</v>
      </c>
      <c r="C86" s="5" t="s">
        <v>47</v>
      </c>
      <c r="D86" s="5" t="s">
        <v>48</v>
      </c>
      <c r="E86" s="5" t="s">
        <v>49</v>
      </c>
      <c r="F86" s="5" t="s">
        <v>50</v>
      </c>
      <c r="G86" s="5"/>
      <c r="H86" s="5" t="s">
        <v>55</v>
      </c>
      <c r="I86" s="5" t="s">
        <v>51</v>
      </c>
      <c r="J86" s="5" t="s">
        <v>52</v>
      </c>
      <c r="K86" s="5" t="s">
        <v>53</v>
      </c>
      <c r="L86" s="6"/>
      <c r="M86" s="6">
        <v>80</v>
      </c>
      <c r="N86" s="6">
        <v>6257.03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80</v>
      </c>
      <c r="X86" s="6">
        <v>6257.03</v>
      </c>
      <c r="Y86" s="6"/>
      <c r="Z86" s="7">
        <v>43255.644502314812</v>
      </c>
      <c r="AA86" s="6" t="s">
        <v>56</v>
      </c>
      <c r="AB86" s="7"/>
      <c r="AC86" s="6"/>
      <c r="AD86" s="11"/>
      <c r="AE86" s="6"/>
      <c r="AF86" s="6"/>
      <c r="AG86" s="6"/>
    </row>
    <row r="89" spans="2:33" s="12" customFormat="1">
      <c r="B89" s="13" t="s">
        <v>61</v>
      </c>
    </row>
    <row r="91" spans="2:33">
      <c r="B91" s="14" t="s">
        <v>15</v>
      </c>
      <c r="C91" s="15" t="s">
        <v>16</v>
      </c>
      <c r="D91" s="15" t="s">
        <v>62</v>
      </c>
      <c r="E91" s="15" t="s">
        <v>17</v>
      </c>
      <c r="F91" s="15" t="s">
        <v>18</v>
      </c>
      <c r="G91" s="15" t="s">
        <v>19</v>
      </c>
      <c r="H91" s="15" t="s">
        <v>20</v>
      </c>
      <c r="I91" s="15" t="s">
        <v>21</v>
      </c>
      <c r="J91" s="15" t="s">
        <v>23</v>
      </c>
      <c r="K91" s="15" t="s">
        <v>63</v>
      </c>
      <c r="L91" s="15" t="s">
        <v>64</v>
      </c>
      <c r="M91" s="15" t="s">
        <v>65</v>
      </c>
      <c r="N91" s="15" t="s">
        <v>66</v>
      </c>
      <c r="O91" s="15" t="s">
        <v>67</v>
      </c>
      <c r="P91" s="15" t="s">
        <v>68</v>
      </c>
      <c r="Q91" s="15" t="s">
        <v>69</v>
      </c>
      <c r="R91" s="15" t="s">
        <v>70</v>
      </c>
      <c r="S91" s="15" t="s">
        <v>71</v>
      </c>
      <c r="T91" s="15" t="s">
        <v>72</v>
      </c>
      <c r="U91" s="15" t="s">
        <v>39</v>
      </c>
      <c r="V91" s="15" t="s">
        <v>40</v>
      </c>
      <c r="W91" s="15" t="s">
        <v>41</v>
      </c>
      <c r="X91" s="15" t="s">
        <v>42</v>
      </c>
    </row>
    <row r="92" spans="2:33">
      <c r="B92" s="17" t="s">
        <v>58</v>
      </c>
      <c r="C92" s="18" t="s">
        <v>47</v>
      </c>
      <c r="D92" s="18">
        <v>0</v>
      </c>
      <c r="E92" s="18">
        <v>3007110</v>
      </c>
      <c r="F92" s="18">
        <v>11101110</v>
      </c>
      <c r="G92" s="18" t="s">
        <v>50</v>
      </c>
      <c r="H92" s="18"/>
      <c r="I92" s="18" t="s">
        <v>55</v>
      </c>
      <c r="J92" s="18" t="s">
        <v>52</v>
      </c>
      <c r="K92" s="18">
        <v>201803</v>
      </c>
      <c r="L92" s="18">
        <v>3080</v>
      </c>
      <c r="M92" s="18">
        <v>227911.13</v>
      </c>
      <c r="N92" s="18">
        <v>0</v>
      </c>
      <c r="O92" s="18">
        <v>0</v>
      </c>
      <c r="P92" s="18">
        <v>80</v>
      </c>
      <c r="Q92" s="18">
        <v>0</v>
      </c>
      <c r="R92" s="18">
        <v>1</v>
      </c>
      <c r="S92" s="18">
        <v>0</v>
      </c>
      <c r="T92" s="18">
        <v>0</v>
      </c>
      <c r="U92" s="19">
        <v>43223.35837962963</v>
      </c>
      <c r="V92" s="18" t="s">
        <v>73</v>
      </c>
      <c r="W92" s="17"/>
      <c r="X92" s="18"/>
    </row>
    <row r="93" spans="2:33">
      <c r="B93" s="8" t="s">
        <v>58</v>
      </c>
      <c r="C93" s="9" t="s">
        <v>47</v>
      </c>
      <c r="D93" s="9">
        <v>0</v>
      </c>
      <c r="E93" s="9">
        <v>3007110</v>
      </c>
      <c r="F93" s="9">
        <v>11101110</v>
      </c>
      <c r="G93" s="9" t="s">
        <v>50</v>
      </c>
      <c r="H93" s="9"/>
      <c r="I93" s="9" t="s">
        <v>74</v>
      </c>
      <c r="J93" s="9" t="s">
        <v>52</v>
      </c>
      <c r="K93" s="9">
        <v>201804</v>
      </c>
      <c r="L93" s="9">
        <v>0</v>
      </c>
      <c r="M93" s="9">
        <v>12984.54</v>
      </c>
      <c r="N93" s="9">
        <v>80</v>
      </c>
      <c r="O93" s="9">
        <v>0</v>
      </c>
      <c r="P93" s="9">
        <v>0</v>
      </c>
      <c r="Q93" s="9">
        <v>6257.03</v>
      </c>
      <c r="R93" s="9">
        <v>0</v>
      </c>
      <c r="S93" s="9">
        <v>6257.03</v>
      </c>
      <c r="T93" s="9">
        <v>0</v>
      </c>
      <c r="U93" s="10">
        <v>43223.35837962963</v>
      </c>
      <c r="V93" s="9" t="s">
        <v>73</v>
      </c>
      <c r="W93" s="8"/>
      <c r="X93" s="20"/>
    </row>
    <row r="94" spans="2:33">
      <c r="B94" s="14" t="s">
        <v>59</v>
      </c>
      <c r="C94" s="15" t="s">
        <v>47</v>
      </c>
      <c r="D94" s="15">
        <v>0</v>
      </c>
      <c r="E94" s="15">
        <v>3007110</v>
      </c>
      <c r="F94" s="15">
        <v>11101110</v>
      </c>
      <c r="G94" s="15" t="s">
        <v>50</v>
      </c>
      <c r="H94" s="15"/>
      <c r="I94" s="15" t="s">
        <v>55</v>
      </c>
      <c r="J94" s="15" t="s">
        <v>52</v>
      </c>
      <c r="K94" s="15">
        <v>201803</v>
      </c>
      <c r="L94" s="15">
        <v>3080</v>
      </c>
      <c r="M94" s="15">
        <v>227911.13</v>
      </c>
      <c r="N94" s="15">
        <v>0</v>
      </c>
      <c r="O94" s="15">
        <v>0</v>
      </c>
      <c r="P94" s="15">
        <v>80</v>
      </c>
      <c r="Q94" s="15">
        <v>0</v>
      </c>
      <c r="R94" s="15">
        <v>2</v>
      </c>
      <c r="S94" s="15">
        <v>0</v>
      </c>
      <c r="T94" s="15">
        <v>0</v>
      </c>
      <c r="U94" s="16">
        <v>43252.602743055555</v>
      </c>
      <c r="V94" s="15" t="s">
        <v>73</v>
      </c>
      <c r="W94" s="14"/>
      <c r="X94" s="15"/>
    </row>
    <row r="95" spans="2:33">
      <c r="B95" s="14" t="s">
        <v>59</v>
      </c>
      <c r="C95" s="15" t="s">
        <v>47</v>
      </c>
      <c r="D95" s="15">
        <v>0</v>
      </c>
      <c r="E95" s="15">
        <v>3007110</v>
      </c>
      <c r="F95" s="15">
        <v>11101110</v>
      </c>
      <c r="G95" s="15" t="s">
        <v>50</v>
      </c>
      <c r="H95" s="15"/>
      <c r="I95" s="15" t="s">
        <v>55</v>
      </c>
      <c r="J95" s="15" t="s">
        <v>52</v>
      </c>
      <c r="K95" s="15">
        <v>201804</v>
      </c>
      <c r="L95" s="15">
        <v>0</v>
      </c>
      <c r="M95" s="15">
        <v>12984.54</v>
      </c>
      <c r="N95" s="15">
        <v>80</v>
      </c>
      <c r="O95" s="15">
        <v>0</v>
      </c>
      <c r="P95" s="15">
        <v>0</v>
      </c>
      <c r="Q95" s="15">
        <v>6257.03</v>
      </c>
      <c r="R95" s="15">
        <v>1</v>
      </c>
      <c r="S95" s="15">
        <v>6257.03</v>
      </c>
      <c r="T95" s="15">
        <v>0</v>
      </c>
      <c r="U95" s="16">
        <v>43252.602743055555</v>
      </c>
      <c r="V95" s="15" t="s">
        <v>73</v>
      </c>
      <c r="W95" s="14"/>
      <c r="X95" s="15"/>
    </row>
    <row r="96" spans="2:33">
      <c r="B96" s="14" t="s">
        <v>60</v>
      </c>
      <c r="C96" s="15" t="s">
        <v>47</v>
      </c>
      <c r="D96" s="15">
        <v>0</v>
      </c>
      <c r="E96" s="15">
        <v>3007110</v>
      </c>
      <c r="F96" s="15">
        <v>11101110</v>
      </c>
      <c r="G96" s="15" t="s">
        <v>50</v>
      </c>
      <c r="H96" s="15"/>
      <c r="I96" s="15" t="s">
        <v>55</v>
      </c>
      <c r="J96" s="15" t="s">
        <v>52</v>
      </c>
      <c r="K96" s="15">
        <v>201803</v>
      </c>
      <c r="L96" s="15">
        <v>3080</v>
      </c>
      <c r="M96" s="15">
        <v>227911.13</v>
      </c>
      <c r="N96" s="15">
        <v>0</v>
      </c>
      <c r="O96" s="15">
        <v>0</v>
      </c>
      <c r="P96" s="15">
        <v>80</v>
      </c>
      <c r="Q96" s="15">
        <v>0</v>
      </c>
      <c r="R96" s="15">
        <v>3</v>
      </c>
      <c r="S96" s="15">
        <v>0</v>
      </c>
      <c r="T96" s="15">
        <v>0</v>
      </c>
      <c r="U96" s="16">
        <v>43283.511064814818</v>
      </c>
      <c r="V96" s="15" t="s">
        <v>73</v>
      </c>
      <c r="W96" s="14"/>
      <c r="X96" s="15"/>
    </row>
    <row r="97" spans="2:33">
      <c r="B97" s="14" t="s">
        <v>60</v>
      </c>
      <c r="C97" s="15" t="s">
        <v>47</v>
      </c>
      <c r="D97" s="15">
        <v>0</v>
      </c>
      <c r="E97" s="15">
        <v>3007110</v>
      </c>
      <c r="F97" s="15">
        <v>11101110</v>
      </c>
      <c r="G97" s="15" t="s">
        <v>50</v>
      </c>
      <c r="H97" s="15"/>
      <c r="I97" s="15" t="s">
        <v>55</v>
      </c>
      <c r="J97" s="15" t="s">
        <v>52</v>
      </c>
      <c r="K97" s="15">
        <v>201804</v>
      </c>
      <c r="L97" s="15">
        <v>0</v>
      </c>
      <c r="M97" s="15">
        <v>12984.54</v>
      </c>
      <c r="N97" s="15">
        <v>80</v>
      </c>
      <c r="O97" s="15">
        <v>0</v>
      </c>
      <c r="P97" s="15">
        <v>0</v>
      </c>
      <c r="Q97" s="15">
        <v>6257.03</v>
      </c>
      <c r="R97" s="15">
        <v>2</v>
      </c>
      <c r="S97" s="15">
        <v>6257.03</v>
      </c>
      <c r="T97" s="15">
        <v>0</v>
      </c>
      <c r="U97" s="16">
        <v>43283.511064814818</v>
      </c>
      <c r="V97" s="15" t="s">
        <v>73</v>
      </c>
      <c r="W97" s="14"/>
      <c r="X97" s="15"/>
    </row>
    <row r="101" spans="2:33">
      <c r="B101" s="1" t="s">
        <v>210</v>
      </c>
    </row>
    <row r="102" spans="2:33">
      <c r="B102" s="1" t="s">
        <v>11</v>
      </c>
    </row>
    <row r="103" spans="2:33">
      <c r="B103" s="1" t="s">
        <v>211</v>
      </c>
    </row>
    <row r="104" spans="2:33">
      <c r="B104" s="1" t="s">
        <v>212</v>
      </c>
    </row>
    <row r="105" spans="2:33">
      <c r="B105" s="1" t="s">
        <v>213</v>
      </c>
    </row>
    <row r="106" spans="2:33">
      <c r="B106" s="1" t="s">
        <v>79</v>
      </c>
    </row>
    <row r="108" spans="2:33">
      <c r="B108" s="56" t="s">
        <v>15</v>
      </c>
      <c r="C108" s="56" t="s">
        <v>16</v>
      </c>
      <c r="D108" s="56" t="s">
        <v>17</v>
      </c>
      <c r="E108" s="56" t="s">
        <v>18</v>
      </c>
      <c r="F108" s="56" t="s">
        <v>19</v>
      </c>
      <c r="G108" s="56" t="s">
        <v>20</v>
      </c>
      <c r="H108" s="56" t="s">
        <v>21</v>
      </c>
      <c r="I108" s="56" t="s">
        <v>22</v>
      </c>
      <c r="J108" s="56" t="s">
        <v>23</v>
      </c>
      <c r="K108" s="56" t="s">
        <v>24</v>
      </c>
      <c r="L108" s="56" t="s">
        <v>25</v>
      </c>
      <c r="M108" s="56" t="s">
        <v>26</v>
      </c>
      <c r="N108" s="56" t="s">
        <v>27</v>
      </c>
      <c r="O108" s="56" t="s">
        <v>28</v>
      </c>
      <c r="P108" s="56" t="s">
        <v>29</v>
      </c>
      <c r="Q108" s="56" t="s">
        <v>30</v>
      </c>
      <c r="R108" s="56" t="s">
        <v>31</v>
      </c>
      <c r="S108" s="56" t="s">
        <v>32</v>
      </c>
      <c r="T108" s="56" t="s">
        <v>33</v>
      </c>
      <c r="U108" s="56" t="s">
        <v>34</v>
      </c>
      <c r="V108" s="56" t="s">
        <v>35</v>
      </c>
      <c r="W108" s="56" t="s">
        <v>36</v>
      </c>
      <c r="X108" s="56" t="s">
        <v>37</v>
      </c>
      <c r="Y108" s="56" t="s">
        <v>38</v>
      </c>
      <c r="Z108" s="56" t="s">
        <v>39</v>
      </c>
      <c r="AA108" s="56" t="s">
        <v>40</v>
      </c>
      <c r="AB108" s="56" t="s">
        <v>41</v>
      </c>
      <c r="AC108" s="56" t="s">
        <v>42</v>
      </c>
      <c r="AD108" s="56" t="s">
        <v>43</v>
      </c>
      <c r="AE108" s="56" t="s">
        <v>44</v>
      </c>
      <c r="AF108" s="56" t="s">
        <v>45</v>
      </c>
      <c r="AG108" s="56" t="s">
        <v>46</v>
      </c>
    </row>
    <row r="109" spans="2:33">
      <c r="B109" s="57">
        <v>43132</v>
      </c>
      <c r="C109" s="56" t="s">
        <v>47</v>
      </c>
      <c r="D109" s="56">
        <v>3007110</v>
      </c>
      <c r="E109" s="56">
        <v>11101110</v>
      </c>
      <c r="F109" s="56" t="s">
        <v>50</v>
      </c>
      <c r="G109" s="56"/>
      <c r="H109" s="56" t="s">
        <v>209</v>
      </c>
      <c r="I109" s="56" t="s">
        <v>51</v>
      </c>
      <c r="J109" s="56" t="s">
        <v>52</v>
      </c>
      <c r="K109" s="56" t="s">
        <v>53</v>
      </c>
      <c r="L109" s="56">
        <v>0</v>
      </c>
      <c r="M109" s="56">
        <v>0</v>
      </c>
      <c r="N109" s="56">
        <v>0</v>
      </c>
      <c r="O109" s="56">
        <v>0</v>
      </c>
      <c r="P109" s="56">
        <v>0</v>
      </c>
      <c r="Q109" s="56">
        <v>400</v>
      </c>
      <c r="R109" s="56">
        <v>29598.85</v>
      </c>
      <c r="S109" s="56">
        <v>160</v>
      </c>
      <c r="T109" s="56">
        <v>11839.54</v>
      </c>
      <c r="U109" s="56">
        <v>0</v>
      </c>
      <c r="V109" s="56">
        <v>0</v>
      </c>
      <c r="W109" s="56">
        <v>240</v>
      </c>
      <c r="X109" s="56">
        <v>17759.310000000001</v>
      </c>
      <c r="Y109" s="56">
        <v>73.997118999999998</v>
      </c>
      <c r="Z109" s="58">
        <v>43157.368460648147</v>
      </c>
      <c r="AA109" s="56" t="s">
        <v>54</v>
      </c>
      <c r="AB109" s="58">
        <v>43161.327627314815</v>
      </c>
      <c r="AC109" s="56" t="s">
        <v>54</v>
      </c>
      <c r="AD109" s="56"/>
      <c r="AE109" s="56"/>
      <c r="AF109" s="56"/>
      <c r="AG109" s="56"/>
    </row>
    <row r="110" spans="2:33">
      <c r="B110" s="57">
        <v>43160</v>
      </c>
      <c r="C110" s="56" t="s">
        <v>47</v>
      </c>
      <c r="D110" s="56">
        <v>3007110</v>
      </c>
      <c r="E110" s="56">
        <v>11101110</v>
      </c>
      <c r="F110" s="56" t="s">
        <v>50</v>
      </c>
      <c r="G110" s="56"/>
      <c r="H110" s="56" t="s">
        <v>209</v>
      </c>
      <c r="I110" s="56" t="s">
        <v>51</v>
      </c>
      <c r="J110" s="56" t="s">
        <v>52</v>
      </c>
      <c r="K110" s="56" t="s">
        <v>53</v>
      </c>
      <c r="L110" s="56">
        <v>73.997118999999998</v>
      </c>
      <c r="M110" s="56">
        <v>240</v>
      </c>
      <c r="N110" s="56">
        <v>17759.310000000001</v>
      </c>
      <c r="O110" s="56">
        <v>0</v>
      </c>
      <c r="P110" s="56">
        <v>0</v>
      </c>
      <c r="Q110" s="56">
        <v>0</v>
      </c>
      <c r="R110" s="56">
        <v>0</v>
      </c>
      <c r="S110" s="56">
        <v>80</v>
      </c>
      <c r="T110" s="56">
        <v>5919.77</v>
      </c>
      <c r="U110" s="56">
        <v>0</v>
      </c>
      <c r="V110" s="56">
        <v>0</v>
      </c>
      <c r="W110" s="56">
        <v>160</v>
      </c>
      <c r="X110" s="56">
        <v>11839.54</v>
      </c>
      <c r="Y110" s="56">
        <v>73.997118999999998</v>
      </c>
      <c r="Z110" s="58">
        <v>43161.75885416667</v>
      </c>
      <c r="AA110" s="56" t="s">
        <v>56</v>
      </c>
      <c r="AB110" s="58">
        <v>43192.737337962964</v>
      </c>
      <c r="AC110" s="56" t="s">
        <v>54</v>
      </c>
      <c r="AD110" s="56"/>
      <c r="AE110" s="56"/>
      <c r="AF110" s="56"/>
      <c r="AG110" s="56"/>
    </row>
    <row r="111" spans="2:33">
      <c r="B111" s="57">
        <v>43191</v>
      </c>
      <c r="C111" s="56" t="s">
        <v>47</v>
      </c>
      <c r="D111" s="56">
        <v>3007110</v>
      </c>
      <c r="E111" s="56">
        <v>11101110</v>
      </c>
      <c r="F111" s="56" t="s">
        <v>50</v>
      </c>
      <c r="G111" s="56"/>
      <c r="H111" s="56" t="s">
        <v>209</v>
      </c>
      <c r="I111" s="56" t="s">
        <v>51</v>
      </c>
      <c r="J111" s="56" t="s">
        <v>52</v>
      </c>
      <c r="K111" s="56" t="s">
        <v>53</v>
      </c>
      <c r="L111" s="56">
        <v>73.997118999999998</v>
      </c>
      <c r="M111" s="56">
        <v>160</v>
      </c>
      <c r="N111" s="56">
        <v>11839.54</v>
      </c>
      <c r="O111" s="56">
        <v>0</v>
      </c>
      <c r="P111" s="56">
        <v>0</v>
      </c>
      <c r="Q111" s="56">
        <v>0</v>
      </c>
      <c r="R111" s="56">
        <v>674.53</v>
      </c>
      <c r="S111" s="56">
        <v>80</v>
      </c>
      <c r="T111" s="56">
        <v>6257.04</v>
      </c>
      <c r="U111" s="56">
        <v>0</v>
      </c>
      <c r="V111" s="56">
        <v>0</v>
      </c>
      <c r="W111" s="56">
        <v>80</v>
      </c>
      <c r="X111" s="56">
        <v>6257.03</v>
      </c>
      <c r="Y111" s="56">
        <v>78.212879999999998</v>
      </c>
      <c r="Z111" s="58">
        <v>43193.519317129627</v>
      </c>
      <c r="AA111" s="56" t="s">
        <v>56</v>
      </c>
      <c r="AB111" s="58">
        <v>43223.340231481481</v>
      </c>
      <c r="AC111" s="56" t="s">
        <v>54</v>
      </c>
      <c r="AD111" s="56"/>
      <c r="AE111" s="56"/>
      <c r="AF111" s="56"/>
      <c r="AG111" s="56"/>
    </row>
    <row r="112" spans="2:33">
      <c r="B112" s="57">
        <v>43221</v>
      </c>
      <c r="C112" s="56" t="s">
        <v>47</v>
      </c>
      <c r="D112" s="56">
        <v>3007110</v>
      </c>
      <c r="E112" s="56">
        <v>11101110</v>
      </c>
      <c r="F112" s="56" t="s">
        <v>50</v>
      </c>
      <c r="G112" s="56"/>
      <c r="H112" s="56" t="s">
        <v>209</v>
      </c>
      <c r="I112" s="56" t="s">
        <v>51</v>
      </c>
      <c r="J112" s="56" t="s">
        <v>52</v>
      </c>
      <c r="K112" s="56" t="s">
        <v>53</v>
      </c>
      <c r="L112" s="56">
        <v>78.212879999999998</v>
      </c>
      <c r="M112" s="56">
        <v>80</v>
      </c>
      <c r="N112" s="56">
        <v>6257.03</v>
      </c>
      <c r="O112" s="56">
        <v>0</v>
      </c>
      <c r="P112" s="56">
        <v>0</v>
      </c>
      <c r="Q112" s="56">
        <v>0</v>
      </c>
      <c r="R112" s="56">
        <v>0</v>
      </c>
      <c r="S112" s="56">
        <v>0</v>
      </c>
      <c r="T112" s="56">
        <v>0</v>
      </c>
      <c r="U112" s="56">
        <v>0</v>
      </c>
      <c r="V112" s="56">
        <v>0</v>
      </c>
      <c r="W112" s="56">
        <v>80</v>
      </c>
      <c r="X112" s="56">
        <v>6257.03</v>
      </c>
      <c r="Y112" s="56"/>
      <c r="Z112" s="58">
        <v>43223.548333333332</v>
      </c>
      <c r="AA112" s="56" t="s">
        <v>56</v>
      </c>
      <c r="AB112" s="56"/>
      <c r="AC112" s="56"/>
      <c r="AD112" s="56"/>
      <c r="AE112" s="56"/>
      <c r="AF112" s="56"/>
      <c r="AG112" s="56"/>
    </row>
    <row r="113" spans="2:33">
      <c r="B113" s="57">
        <v>43252</v>
      </c>
      <c r="C113" s="56" t="s">
        <v>47</v>
      </c>
      <c r="D113" s="56">
        <v>3007110</v>
      </c>
      <c r="E113" s="56">
        <v>11101110</v>
      </c>
      <c r="F113" s="56" t="s">
        <v>50</v>
      </c>
      <c r="G113" s="56"/>
      <c r="H113" s="56" t="s">
        <v>209</v>
      </c>
      <c r="I113" s="56" t="s">
        <v>51</v>
      </c>
      <c r="J113" s="56" t="s">
        <v>52</v>
      </c>
      <c r="K113" s="56" t="s">
        <v>53</v>
      </c>
      <c r="L113" s="56"/>
      <c r="M113" s="56">
        <v>80</v>
      </c>
      <c r="N113" s="56">
        <v>6257.03</v>
      </c>
      <c r="O113" s="56">
        <v>0</v>
      </c>
      <c r="P113" s="56">
        <v>0</v>
      </c>
      <c r="Q113" s="56">
        <v>0</v>
      </c>
      <c r="R113" s="56">
        <v>0</v>
      </c>
      <c r="S113" s="56">
        <v>0</v>
      </c>
      <c r="T113" s="56">
        <v>0</v>
      </c>
      <c r="U113" s="56">
        <v>0</v>
      </c>
      <c r="V113" s="56">
        <v>0</v>
      </c>
      <c r="W113" s="56">
        <v>80</v>
      </c>
      <c r="X113" s="56">
        <v>6257.03</v>
      </c>
      <c r="Y113" s="56"/>
      <c r="Z113" s="58">
        <v>43255.644502314812</v>
      </c>
      <c r="AA113" s="56" t="s">
        <v>56</v>
      </c>
      <c r="AB113" s="56"/>
      <c r="AC113" s="56"/>
      <c r="AD113" s="56"/>
      <c r="AE113" s="56"/>
      <c r="AF113" s="56"/>
      <c r="AG113" s="56"/>
    </row>
    <row r="114" spans="2:33">
      <c r="B114" s="57">
        <v>43282</v>
      </c>
      <c r="C114" s="56" t="s">
        <v>47</v>
      </c>
      <c r="D114" s="56">
        <v>3007110</v>
      </c>
      <c r="E114" s="56">
        <v>11101110</v>
      </c>
      <c r="F114" s="56" t="s">
        <v>50</v>
      </c>
      <c r="G114" s="56"/>
      <c r="H114" s="56" t="s">
        <v>209</v>
      </c>
      <c r="I114" s="56" t="s">
        <v>51</v>
      </c>
      <c r="J114" s="56" t="s">
        <v>52</v>
      </c>
      <c r="K114" s="56" t="s">
        <v>53</v>
      </c>
      <c r="L114" s="56"/>
      <c r="M114" s="56">
        <v>80</v>
      </c>
      <c r="N114" s="56">
        <v>6257.03</v>
      </c>
      <c r="O114" s="56">
        <v>0</v>
      </c>
      <c r="P114" s="56">
        <v>0</v>
      </c>
      <c r="Q114" s="56">
        <v>0</v>
      </c>
      <c r="R114" s="56">
        <v>0</v>
      </c>
      <c r="S114" s="56">
        <v>0</v>
      </c>
      <c r="T114" s="56">
        <v>0</v>
      </c>
      <c r="U114" s="56">
        <v>0</v>
      </c>
      <c r="V114" s="56">
        <v>14.2</v>
      </c>
      <c r="W114" s="56">
        <v>80</v>
      </c>
      <c r="X114" s="56">
        <v>6242.83</v>
      </c>
      <c r="Y114" s="56">
        <v>78.035342999999997</v>
      </c>
      <c r="Z114" s="58">
        <v>43284.589062500003</v>
      </c>
      <c r="AA114" s="56" t="s">
        <v>56</v>
      </c>
      <c r="AB114" s="58">
        <v>43313.555879629632</v>
      </c>
      <c r="AC114" s="56" t="s">
        <v>54</v>
      </c>
      <c r="AD114" s="56"/>
      <c r="AE114" s="56"/>
      <c r="AF114" s="56"/>
      <c r="AG114" s="56"/>
    </row>
    <row r="115" spans="2:33">
      <c r="B115" s="57">
        <v>43313</v>
      </c>
      <c r="C115" s="56" t="s">
        <v>47</v>
      </c>
      <c r="D115" s="56">
        <v>3007110</v>
      </c>
      <c r="E115" s="56">
        <v>11101110</v>
      </c>
      <c r="F115" s="56" t="s">
        <v>50</v>
      </c>
      <c r="G115" s="56"/>
      <c r="H115" s="56" t="s">
        <v>209</v>
      </c>
      <c r="I115" s="56" t="s">
        <v>51</v>
      </c>
      <c r="J115" s="56" t="s">
        <v>52</v>
      </c>
      <c r="K115" s="56" t="s">
        <v>53</v>
      </c>
      <c r="L115" s="56">
        <v>78.035342999999997</v>
      </c>
      <c r="M115" s="56">
        <v>80</v>
      </c>
      <c r="N115" s="56">
        <v>6242.83</v>
      </c>
      <c r="O115" s="56">
        <v>0</v>
      </c>
      <c r="P115" s="56">
        <v>0</v>
      </c>
      <c r="Q115" s="56">
        <v>160</v>
      </c>
      <c r="R115" s="56">
        <v>12485.65</v>
      </c>
      <c r="S115" s="56">
        <v>0</v>
      </c>
      <c r="T115" s="56">
        <v>0</v>
      </c>
      <c r="U115" s="56">
        <v>80</v>
      </c>
      <c r="V115" s="56">
        <v>6242.83</v>
      </c>
      <c r="W115" s="56">
        <v>160</v>
      </c>
      <c r="X115" s="56">
        <v>12485.65</v>
      </c>
      <c r="Y115" s="56">
        <v>78.035342999999997</v>
      </c>
      <c r="Z115" s="58">
        <v>43314.544849537036</v>
      </c>
      <c r="AA115" s="56" t="s">
        <v>56</v>
      </c>
      <c r="AB115" s="58">
        <v>43346.322951388887</v>
      </c>
      <c r="AC115" s="56" t="s">
        <v>54</v>
      </c>
      <c r="AD115" s="56"/>
      <c r="AE115" s="56"/>
      <c r="AF115" s="56"/>
      <c r="AG115" s="56"/>
    </row>
    <row r="116" spans="2:33">
      <c r="B116" s="57">
        <v>43344</v>
      </c>
      <c r="C116" s="56" t="s">
        <v>47</v>
      </c>
      <c r="D116" s="56">
        <v>3007110</v>
      </c>
      <c r="E116" s="56">
        <v>11101110</v>
      </c>
      <c r="F116" s="56" t="s">
        <v>50</v>
      </c>
      <c r="G116" s="56"/>
      <c r="H116" s="56" t="s">
        <v>209</v>
      </c>
      <c r="I116" s="56" t="s">
        <v>51</v>
      </c>
      <c r="J116" s="56" t="s">
        <v>52</v>
      </c>
      <c r="K116" s="56" t="s">
        <v>53</v>
      </c>
      <c r="L116" s="56">
        <v>78.035342999999997</v>
      </c>
      <c r="M116" s="56">
        <v>160</v>
      </c>
      <c r="N116" s="56">
        <v>12485.65</v>
      </c>
      <c r="O116" s="56">
        <v>0</v>
      </c>
      <c r="P116" s="56">
        <v>0</v>
      </c>
      <c r="Q116" s="56">
        <v>280</v>
      </c>
      <c r="R116" s="56">
        <v>21849.9</v>
      </c>
      <c r="S116" s="56">
        <v>440</v>
      </c>
      <c r="T116" s="56">
        <v>34335.550000000003</v>
      </c>
      <c r="U116" s="56">
        <v>0</v>
      </c>
      <c r="V116" s="56">
        <v>0</v>
      </c>
      <c r="W116" s="56">
        <v>0</v>
      </c>
      <c r="X116" s="56">
        <v>0</v>
      </c>
      <c r="Y116" s="56">
        <v>78.035342999999997</v>
      </c>
      <c r="Z116" s="58">
        <v>43346.5778587963</v>
      </c>
      <c r="AA116" s="56" t="s">
        <v>56</v>
      </c>
      <c r="AB116" s="58">
        <v>43374.580821759257</v>
      </c>
      <c r="AC116" s="56" t="s">
        <v>54</v>
      </c>
      <c r="AD116" s="56"/>
      <c r="AE116" s="56"/>
      <c r="AF116" s="56"/>
      <c r="AG116" s="56"/>
    </row>
  </sheetData>
  <mergeCells count="11">
    <mergeCell ref="G33:I33"/>
    <mergeCell ref="G35:I35"/>
    <mergeCell ref="G36:I36"/>
    <mergeCell ref="B29:C29"/>
    <mergeCell ref="B33:C33"/>
    <mergeCell ref="B34:C35"/>
    <mergeCell ref="B36:C36"/>
    <mergeCell ref="G29:I29"/>
    <mergeCell ref="G30:I30"/>
    <mergeCell ref="G31:I31"/>
    <mergeCell ref="G32:I32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F26"/>
  <sheetViews>
    <sheetView topLeftCell="R7" workbookViewId="0">
      <selection activeCell="AA17" sqref="AA17"/>
    </sheetView>
  </sheetViews>
  <sheetFormatPr defaultRowHeight="15"/>
  <cols>
    <col min="1" max="1" width="16.7109375" bestFit="1" customWidth="1"/>
    <col min="2" max="2" width="21.5703125" bestFit="1" customWidth="1"/>
    <col min="3" max="3" width="13.85546875" bestFit="1" customWidth="1"/>
    <col min="4" max="4" width="25" bestFit="1" customWidth="1"/>
    <col min="5" max="5" width="20" bestFit="1" customWidth="1"/>
    <col min="6" max="6" width="18.42578125" bestFit="1" customWidth="1"/>
    <col min="7" max="7" width="25.85546875" bestFit="1" customWidth="1"/>
    <col min="8" max="8" width="21" bestFit="1" customWidth="1"/>
    <col min="9" max="9" width="20.85546875" bestFit="1" customWidth="1"/>
    <col min="10" max="10" width="14" bestFit="1" customWidth="1"/>
    <col min="11" max="11" width="31.42578125" bestFit="1" customWidth="1"/>
    <col min="12" max="12" width="31.28515625" bestFit="1" customWidth="1"/>
    <col min="13" max="13" width="24.28515625" bestFit="1" customWidth="1"/>
    <col min="14" max="14" width="15.85546875" bestFit="1" customWidth="1"/>
    <col min="15" max="15" width="24.140625" bestFit="1" customWidth="1"/>
    <col min="16" max="16" width="19.5703125" bestFit="1" customWidth="1"/>
    <col min="17" max="17" width="14.140625" bestFit="1" customWidth="1"/>
    <col min="18" max="18" width="10.7109375" bestFit="1" customWidth="1"/>
    <col min="19" max="19" width="17.7109375" bestFit="1" customWidth="1"/>
    <col min="20" max="20" width="11.140625" bestFit="1" customWidth="1"/>
    <col min="21" max="21" width="16.28515625" bestFit="1" customWidth="1"/>
    <col min="22" max="22" width="15.85546875" bestFit="1" customWidth="1"/>
    <col min="23" max="23" width="10" bestFit="1" customWidth="1"/>
    <col min="24" max="24" width="9.28515625" bestFit="1" customWidth="1"/>
    <col min="25" max="25" width="22.5703125" bestFit="1" customWidth="1"/>
    <col min="26" max="26" width="16.5703125" bestFit="1" customWidth="1"/>
    <col min="27" max="27" width="15.85546875" bestFit="1" customWidth="1"/>
    <col min="28" max="28" width="25.85546875" bestFit="1" customWidth="1"/>
    <col min="29" max="29" width="19.85546875" bestFit="1" customWidth="1"/>
    <col min="30" max="30" width="19.140625" bestFit="1" customWidth="1"/>
    <col min="31" max="31" width="16.42578125" bestFit="1" customWidth="1"/>
    <col min="32" max="32" width="10.5703125" bestFit="1" customWidth="1"/>
    <col min="33" max="33" width="9.85546875" bestFit="1" customWidth="1"/>
    <col min="34" max="34" width="19.7109375" bestFit="1" customWidth="1"/>
    <col min="35" max="35" width="13.85546875" bestFit="1" customWidth="1"/>
    <col min="36" max="36" width="13.140625" bestFit="1" customWidth="1"/>
    <col min="37" max="37" width="17.28515625" bestFit="1" customWidth="1"/>
    <col min="38" max="38" width="20.42578125" bestFit="1" customWidth="1"/>
    <col min="39" max="39" width="14.28515625" bestFit="1" customWidth="1"/>
    <col min="40" max="40" width="16.5703125" bestFit="1" customWidth="1"/>
    <col min="41" max="41" width="21.140625" bestFit="1" customWidth="1"/>
    <col min="42" max="50" width="12.85546875" bestFit="1" customWidth="1"/>
    <col min="51" max="52" width="14" bestFit="1" customWidth="1"/>
    <col min="53" max="61" width="14.140625" bestFit="1" customWidth="1"/>
    <col min="62" max="63" width="15.140625" bestFit="1" customWidth="1"/>
    <col min="64" max="72" width="17.7109375" bestFit="1" customWidth="1"/>
    <col min="73" max="83" width="18.7109375" bestFit="1" customWidth="1"/>
    <col min="84" max="92" width="18.85546875" bestFit="1" customWidth="1"/>
    <col min="93" max="103" width="19.85546875" bestFit="1" customWidth="1"/>
    <col min="104" max="104" width="24.5703125" bestFit="1" customWidth="1"/>
    <col min="105" max="105" width="27.42578125" bestFit="1" customWidth="1"/>
    <col min="106" max="106" width="15.7109375" bestFit="1" customWidth="1"/>
    <col min="107" max="107" width="12" bestFit="1" customWidth="1"/>
    <col min="108" max="108" width="19" bestFit="1" customWidth="1"/>
    <col min="109" max="109" width="17.85546875" bestFit="1" customWidth="1"/>
    <col min="110" max="110" width="20" bestFit="1" customWidth="1"/>
  </cols>
  <sheetData>
    <row r="2" spans="1:110">
      <c r="A2" s="52" t="s">
        <v>80</v>
      </c>
      <c r="B2" s="52" t="s">
        <v>81</v>
      </c>
      <c r="C2" s="52" t="s">
        <v>82</v>
      </c>
      <c r="D2" s="52" t="s">
        <v>83</v>
      </c>
      <c r="E2" s="52" t="s">
        <v>84</v>
      </c>
      <c r="F2" s="52" t="s">
        <v>85</v>
      </c>
      <c r="G2" s="52" t="s">
        <v>86</v>
      </c>
      <c r="H2" s="52" t="s">
        <v>16</v>
      </c>
      <c r="I2" s="52" t="s">
        <v>19</v>
      </c>
      <c r="J2" s="52" t="s">
        <v>87</v>
      </c>
      <c r="K2" s="52" t="s">
        <v>88</v>
      </c>
      <c r="L2" s="52" t="s">
        <v>89</v>
      </c>
      <c r="M2" s="52" t="s">
        <v>90</v>
      </c>
      <c r="N2" s="52" t="s">
        <v>21</v>
      </c>
      <c r="O2" s="52" t="s">
        <v>91</v>
      </c>
      <c r="P2" s="52" t="s">
        <v>92</v>
      </c>
      <c r="Q2" s="52" t="s">
        <v>15</v>
      </c>
      <c r="R2" s="52" t="s">
        <v>93</v>
      </c>
      <c r="S2" s="52" t="s">
        <v>94</v>
      </c>
      <c r="T2" s="52" t="s">
        <v>95</v>
      </c>
      <c r="U2" s="52" t="s">
        <v>96</v>
      </c>
      <c r="V2" s="52" t="s">
        <v>97</v>
      </c>
      <c r="W2" s="52" t="s">
        <v>98</v>
      </c>
      <c r="X2" s="52" t="s">
        <v>99</v>
      </c>
      <c r="Y2" s="52" t="s">
        <v>100</v>
      </c>
      <c r="Z2" s="52" t="s">
        <v>101</v>
      </c>
      <c r="AA2" s="52" t="s">
        <v>102</v>
      </c>
      <c r="AB2" s="52" t="s">
        <v>103</v>
      </c>
      <c r="AC2" s="52" t="s">
        <v>104</v>
      </c>
      <c r="AD2" s="52" t="s">
        <v>105</v>
      </c>
      <c r="AE2" s="52" t="s">
        <v>106</v>
      </c>
      <c r="AF2" s="52" t="s">
        <v>107</v>
      </c>
      <c r="AG2" s="52" t="s">
        <v>108</v>
      </c>
      <c r="AH2" s="52" t="s">
        <v>109</v>
      </c>
      <c r="AI2" s="52" t="s">
        <v>110</v>
      </c>
      <c r="AJ2" s="52" t="s">
        <v>111</v>
      </c>
      <c r="AK2" s="52" t="s">
        <v>112</v>
      </c>
      <c r="AL2" s="52" t="s">
        <v>113</v>
      </c>
      <c r="AM2" s="52" t="s">
        <v>114</v>
      </c>
      <c r="AN2" s="52" t="s">
        <v>115</v>
      </c>
      <c r="AO2" s="52" t="s">
        <v>116</v>
      </c>
      <c r="AP2" s="52" t="s">
        <v>117</v>
      </c>
      <c r="AQ2" s="52" t="s">
        <v>118</v>
      </c>
      <c r="AR2" s="52" t="s">
        <v>119</v>
      </c>
      <c r="AS2" s="52" t="s">
        <v>120</v>
      </c>
      <c r="AT2" s="52" t="s">
        <v>121</v>
      </c>
      <c r="AU2" s="52" t="s">
        <v>122</v>
      </c>
      <c r="AV2" s="52" t="s">
        <v>123</v>
      </c>
      <c r="AW2" s="52" t="s">
        <v>124</v>
      </c>
      <c r="AX2" s="52" t="s">
        <v>125</v>
      </c>
      <c r="AY2" s="52" t="s">
        <v>126</v>
      </c>
      <c r="AZ2" s="52" t="s">
        <v>127</v>
      </c>
      <c r="BA2" s="52" t="s">
        <v>128</v>
      </c>
      <c r="BB2" s="52" t="s">
        <v>129</v>
      </c>
      <c r="BC2" s="52" t="s">
        <v>130</v>
      </c>
      <c r="BD2" s="52" t="s">
        <v>131</v>
      </c>
      <c r="BE2" s="52" t="s">
        <v>132</v>
      </c>
      <c r="BF2" s="52" t="s">
        <v>133</v>
      </c>
      <c r="BG2" s="52" t="s">
        <v>134</v>
      </c>
      <c r="BH2" s="52" t="s">
        <v>135</v>
      </c>
      <c r="BI2" s="52" t="s">
        <v>136</v>
      </c>
      <c r="BJ2" s="52" t="s">
        <v>137</v>
      </c>
      <c r="BK2" s="52" t="s">
        <v>138</v>
      </c>
      <c r="BL2" s="52" t="s">
        <v>139</v>
      </c>
      <c r="BM2" s="52" t="s">
        <v>140</v>
      </c>
      <c r="BN2" s="52" t="s">
        <v>141</v>
      </c>
      <c r="BO2" s="52" t="s">
        <v>142</v>
      </c>
      <c r="BP2" s="52" t="s">
        <v>143</v>
      </c>
      <c r="BQ2" s="52" t="s">
        <v>144</v>
      </c>
      <c r="BR2" s="52" t="s">
        <v>145</v>
      </c>
      <c r="BS2" s="52" t="s">
        <v>146</v>
      </c>
      <c r="BT2" s="52" t="s">
        <v>147</v>
      </c>
      <c r="BU2" s="52" t="s">
        <v>148</v>
      </c>
      <c r="BV2" s="52" t="s">
        <v>149</v>
      </c>
      <c r="BW2" s="52" t="s">
        <v>150</v>
      </c>
      <c r="BX2" s="52" t="s">
        <v>151</v>
      </c>
      <c r="BY2" s="52" t="s">
        <v>152</v>
      </c>
      <c r="BZ2" s="52" t="s">
        <v>153</v>
      </c>
      <c r="CA2" s="52" t="s">
        <v>154</v>
      </c>
      <c r="CB2" s="52" t="s">
        <v>155</v>
      </c>
      <c r="CC2" s="52" t="s">
        <v>156</v>
      </c>
      <c r="CD2" s="52" t="s">
        <v>157</v>
      </c>
      <c r="CE2" s="52" t="s">
        <v>158</v>
      </c>
      <c r="CF2" s="52" t="s">
        <v>159</v>
      </c>
      <c r="CG2" s="52" t="s">
        <v>160</v>
      </c>
      <c r="CH2" s="52" t="s">
        <v>161</v>
      </c>
      <c r="CI2" s="52" t="s">
        <v>162</v>
      </c>
      <c r="CJ2" s="52" t="s">
        <v>163</v>
      </c>
      <c r="CK2" s="52" t="s">
        <v>164</v>
      </c>
      <c r="CL2" s="52" t="s">
        <v>165</v>
      </c>
      <c r="CM2" s="52" t="s">
        <v>166</v>
      </c>
      <c r="CN2" s="52" t="s">
        <v>167</v>
      </c>
      <c r="CO2" s="52" t="s">
        <v>168</v>
      </c>
      <c r="CP2" s="52" t="s">
        <v>169</v>
      </c>
      <c r="CQ2" s="52" t="s">
        <v>170</v>
      </c>
      <c r="CR2" s="52" t="s">
        <v>171</v>
      </c>
      <c r="CS2" s="52" t="s">
        <v>172</v>
      </c>
      <c r="CT2" s="52" t="s">
        <v>173</v>
      </c>
      <c r="CU2" s="52" t="s">
        <v>174</v>
      </c>
      <c r="CV2" s="52" t="s">
        <v>175</v>
      </c>
      <c r="CW2" s="52" t="s">
        <v>176</v>
      </c>
      <c r="CX2" s="52" t="s">
        <v>177</v>
      </c>
      <c r="CY2" s="52" t="s">
        <v>178</v>
      </c>
      <c r="CZ2" s="52" t="s">
        <v>179</v>
      </c>
      <c r="DA2" s="52" t="s">
        <v>180</v>
      </c>
      <c r="DB2" s="52" t="s">
        <v>39</v>
      </c>
      <c r="DC2" s="52" t="s">
        <v>40</v>
      </c>
      <c r="DD2" s="52" t="s">
        <v>41</v>
      </c>
      <c r="DE2" s="52" t="s">
        <v>42</v>
      </c>
      <c r="DF2" s="52" t="s">
        <v>43</v>
      </c>
    </row>
    <row r="3" spans="1:110">
      <c r="A3" s="52">
        <v>66862498</v>
      </c>
      <c r="B3" s="52"/>
      <c r="C3" s="52"/>
      <c r="D3" s="52"/>
      <c r="E3" s="52">
        <v>110877</v>
      </c>
      <c r="F3" s="52">
        <v>0</v>
      </c>
      <c r="G3" s="52" t="s">
        <v>196</v>
      </c>
      <c r="H3" s="52" t="s">
        <v>47</v>
      </c>
      <c r="I3" s="52" t="s">
        <v>50</v>
      </c>
      <c r="J3" s="52"/>
      <c r="K3" s="52" t="s">
        <v>47</v>
      </c>
      <c r="L3" s="52" t="s">
        <v>195</v>
      </c>
      <c r="M3" s="52"/>
      <c r="N3" s="52" t="s">
        <v>55</v>
      </c>
      <c r="O3" s="52">
        <v>360</v>
      </c>
      <c r="P3" s="53">
        <v>43178.811053240737</v>
      </c>
      <c r="Q3" s="54">
        <v>43160</v>
      </c>
      <c r="R3" s="52" t="s">
        <v>53</v>
      </c>
      <c r="S3" s="52">
        <v>2021</v>
      </c>
      <c r="T3" s="52"/>
      <c r="U3" s="52" t="s">
        <v>181</v>
      </c>
      <c r="V3" s="52">
        <v>1</v>
      </c>
      <c r="W3" s="52">
        <v>0</v>
      </c>
      <c r="X3" s="52">
        <v>0</v>
      </c>
      <c r="Y3" s="52">
        <v>73.997119999999995</v>
      </c>
      <c r="Z3" s="52">
        <v>0</v>
      </c>
      <c r="AA3" s="52">
        <v>0</v>
      </c>
      <c r="AB3" s="52">
        <v>26638.959999999999</v>
      </c>
      <c r="AC3" s="52">
        <v>0</v>
      </c>
      <c r="AD3" s="52">
        <v>0</v>
      </c>
      <c r="AE3" s="52">
        <v>73.997119999999995</v>
      </c>
      <c r="AF3" s="52">
        <v>0</v>
      </c>
      <c r="AG3" s="52">
        <v>0</v>
      </c>
      <c r="AH3" s="52">
        <v>26638.959999999999</v>
      </c>
      <c r="AI3" s="52">
        <v>0</v>
      </c>
      <c r="AJ3" s="52">
        <v>0</v>
      </c>
      <c r="AK3" s="52">
        <v>1</v>
      </c>
      <c r="AL3" s="52">
        <v>2</v>
      </c>
      <c r="AM3" s="52">
        <v>0</v>
      </c>
      <c r="AN3" s="52">
        <v>5</v>
      </c>
      <c r="AO3" s="52"/>
      <c r="AP3" s="52" t="s">
        <v>182</v>
      </c>
      <c r="AQ3" s="52" t="s">
        <v>183</v>
      </c>
      <c r="AR3" s="52" t="s">
        <v>184</v>
      </c>
      <c r="AS3" s="52">
        <v>3007110</v>
      </c>
      <c r="AT3" s="52">
        <v>11101110</v>
      </c>
      <c r="AU3" s="52">
        <v>0</v>
      </c>
      <c r="AV3" s="52" t="s">
        <v>185</v>
      </c>
      <c r="AW3" s="52" t="s">
        <v>186</v>
      </c>
      <c r="AX3" s="52">
        <v>0</v>
      </c>
      <c r="AY3" s="52">
        <v>0</v>
      </c>
      <c r="AZ3" s="52">
        <v>0</v>
      </c>
      <c r="BA3" s="52" t="s">
        <v>182</v>
      </c>
      <c r="BB3" s="52" t="s">
        <v>183</v>
      </c>
      <c r="BC3" s="52" t="s">
        <v>184</v>
      </c>
      <c r="BD3" s="52">
        <v>4007540</v>
      </c>
      <c r="BE3" s="52">
        <v>11201110</v>
      </c>
      <c r="BF3" s="52">
        <v>0</v>
      </c>
      <c r="BG3" s="52" t="s">
        <v>185</v>
      </c>
      <c r="BH3" s="52" t="s">
        <v>186</v>
      </c>
      <c r="BI3" s="52">
        <v>0</v>
      </c>
      <c r="BJ3" s="52">
        <v>0</v>
      </c>
      <c r="BK3" s="52">
        <v>0</v>
      </c>
      <c r="BL3" s="52" t="s">
        <v>188</v>
      </c>
      <c r="BM3" s="52" t="s">
        <v>188</v>
      </c>
      <c r="BN3" s="52" t="s">
        <v>188</v>
      </c>
      <c r="BO3" s="52" t="s">
        <v>188</v>
      </c>
      <c r="BP3" s="52" t="s">
        <v>188</v>
      </c>
      <c r="BQ3" s="52" t="s">
        <v>188</v>
      </c>
      <c r="BR3" s="52" t="s">
        <v>188</v>
      </c>
      <c r="BS3" s="52" t="s">
        <v>188</v>
      </c>
      <c r="BT3" s="52" t="s">
        <v>188</v>
      </c>
      <c r="BU3" s="52" t="s">
        <v>188</v>
      </c>
      <c r="BV3" s="52" t="s">
        <v>188</v>
      </c>
      <c r="BW3" s="52" t="s">
        <v>188</v>
      </c>
      <c r="BX3" s="52" t="s">
        <v>189</v>
      </c>
      <c r="BY3" s="52" t="s">
        <v>188</v>
      </c>
      <c r="BZ3" s="52"/>
      <c r="CA3" s="52" t="s">
        <v>188</v>
      </c>
      <c r="CB3" s="52">
        <v>1</v>
      </c>
      <c r="CC3" s="52" t="s">
        <v>188</v>
      </c>
      <c r="CD3" s="52" t="s">
        <v>188</v>
      </c>
      <c r="CE3" s="52" t="s">
        <v>188</v>
      </c>
      <c r="CF3" s="52" t="s">
        <v>188</v>
      </c>
      <c r="CG3" s="52" t="s">
        <v>188</v>
      </c>
      <c r="CH3" s="52" t="s">
        <v>188</v>
      </c>
      <c r="CI3" s="52" t="s">
        <v>188</v>
      </c>
      <c r="CJ3" s="52" t="s">
        <v>188</v>
      </c>
      <c r="CK3" s="52" t="s">
        <v>188</v>
      </c>
      <c r="CL3" s="52" t="s">
        <v>188</v>
      </c>
      <c r="CM3" s="52" t="s">
        <v>188</v>
      </c>
      <c r="CN3" s="52" t="s">
        <v>188</v>
      </c>
      <c r="CO3" s="52" t="s">
        <v>188</v>
      </c>
      <c r="CP3" s="52" t="s">
        <v>188</v>
      </c>
      <c r="CQ3" s="52" t="s">
        <v>188</v>
      </c>
      <c r="CR3" s="52" t="s">
        <v>189</v>
      </c>
      <c r="CS3" s="52" t="s">
        <v>188</v>
      </c>
      <c r="CT3" s="52"/>
      <c r="CU3" s="52" t="s">
        <v>188</v>
      </c>
      <c r="CV3" s="52" t="s">
        <v>188</v>
      </c>
      <c r="CW3" s="52" t="s">
        <v>188</v>
      </c>
      <c r="CX3" s="52" t="s">
        <v>188</v>
      </c>
      <c r="CY3" s="52" t="s">
        <v>188</v>
      </c>
      <c r="CZ3" s="52">
        <v>4862</v>
      </c>
      <c r="DA3" s="53">
        <v>43179.336134259262</v>
      </c>
      <c r="DB3" s="53">
        <v>43179.337569444448</v>
      </c>
      <c r="DC3" s="52" t="s">
        <v>190</v>
      </c>
      <c r="DD3" s="53">
        <v>43192.483090277776</v>
      </c>
      <c r="DE3" s="52">
        <v>7665</v>
      </c>
      <c r="DF3" s="52"/>
    </row>
    <row r="4" spans="1:110">
      <c r="A4" s="52">
        <v>66884522</v>
      </c>
      <c r="B4" s="52"/>
      <c r="C4" s="52"/>
      <c r="D4" s="52"/>
      <c r="E4" s="52">
        <v>110877</v>
      </c>
      <c r="F4" s="52">
        <v>0</v>
      </c>
      <c r="G4" s="52" t="s">
        <v>196</v>
      </c>
      <c r="H4" s="52" t="s">
        <v>47</v>
      </c>
      <c r="I4" s="52" t="s">
        <v>50</v>
      </c>
      <c r="J4" s="52"/>
      <c r="K4" s="52" t="s">
        <v>47</v>
      </c>
      <c r="L4" s="52" t="s">
        <v>195</v>
      </c>
      <c r="M4" s="52"/>
      <c r="N4" s="52" t="s">
        <v>55</v>
      </c>
      <c r="O4" s="52">
        <v>200</v>
      </c>
      <c r="P4" s="53">
        <v>43179.737500000003</v>
      </c>
      <c r="Q4" s="54">
        <v>43160</v>
      </c>
      <c r="R4" s="52" t="s">
        <v>53</v>
      </c>
      <c r="S4" s="52">
        <v>2021</v>
      </c>
      <c r="T4" s="52"/>
      <c r="U4" s="52" t="s">
        <v>181</v>
      </c>
      <c r="V4" s="52">
        <v>1</v>
      </c>
      <c r="W4" s="52">
        <v>0</v>
      </c>
      <c r="X4" s="52">
        <v>0</v>
      </c>
      <c r="Y4" s="52">
        <v>73.997119999999995</v>
      </c>
      <c r="Z4" s="52">
        <v>0</v>
      </c>
      <c r="AA4" s="52">
        <v>0</v>
      </c>
      <c r="AB4" s="52">
        <v>14799.42</v>
      </c>
      <c r="AC4" s="52">
        <v>0</v>
      </c>
      <c r="AD4" s="52">
        <v>0</v>
      </c>
      <c r="AE4" s="52">
        <v>73.997119999999995</v>
      </c>
      <c r="AF4" s="52">
        <v>0</v>
      </c>
      <c r="AG4" s="52">
        <v>0</v>
      </c>
      <c r="AH4" s="52">
        <v>14799.42</v>
      </c>
      <c r="AI4" s="52">
        <v>0</v>
      </c>
      <c r="AJ4" s="52">
        <v>0</v>
      </c>
      <c r="AK4" s="52">
        <v>1</v>
      </c>
      <c r="AL4" s="52">
        <v>2</v>
      </c>
      <c r="AM4" s="52">
        <v>0</v>
      </c>
      <c r="AN4" s="52">
        <v>5</v>
      </c>
      <c r="AO4" s="52"/>
      <c r="AP4" s="52" t="s">
        <v>182</v>
      </c>
      <c r="AQ4" s="52" t="s">
        <v>183</v>
      </c>
      <c r="AR4" s="52" t="s">
        <v>184</v>
      </c>
      <c r="AS4" s="52">
        <v>3007110</v>
      </c>
      <c r="AT4" s="52">
        <v>11101110</v>
      </c>
      <c r="AU4" s="52">
        <v>0</v>
      </c>
      <c r="AV4" s="52" t="s">
        <v>185</v>
      </c>
      <c r="AW4" s="52" t="s">
        <v>186</v>
      </c>
      <c r="AX4" s="52">
        <v>0</v>
      </c>
      <c r="AY4" s="52">
        <v>0</v>
      </c>
      <c r="AZ4" s="52">
        <v>0</v>
      </c>
      <c r="BA4" s="52" t="s">
        <v>182</v>
      </c>
      <c r="BB4" s="52" t="s">
        <v>183</v>
      </c>
      <c r="BC4" s="52" t="s">
        <v>184</v>
      </c>
      <c r="BD4" s="52">
        <v>4007540</v>
      </c>
      <c r="BE4" s="52">
        <v>11201110</v>
      </c>
      <c r="BF4" s="52">
        <v>0</v>
      </c>
      <c r="BG4" s="52" t="s">
        <v>185</v>
      </c>
      <c r="BH4" s="52" t="s">
        <v>186</v>
      </c>
      <c r="BI4" s="52">
        <v>0</v>
      </c>
      <c r="BJ4" s="52">
        <v>0</v>
      </c>
      <c r="BK4" s="52">
        <v>0</v>
      </c>
      <c r="BL4" s="52" t="s">
        <v>188</v>
      </c>
      <c r="BM4" s="52" t="s">
        <v>188</v>
      </c>
      <c r="BN4" s="52" t="s">
        <v>188</v>
      </c>
      <c r="BO4" s="52" t="s">
        <v>188</v>
      </c>
      <c r="BP4" s="52" t="s">
        <v>188</v>
      </c>
      <c r="BQ4" s="52" t="s">
        <v>188</v>
      </c>
      <c r="BR4" s="52" t="s">
        <v>188</v>
      </c>
      <c r="BS4" s="52" t="s">
        <v>188</v>
      </c>
      <c r="BT4" s="52" t="s">
        <v>188</v>
      </c>
      <c r="BU4" s="52" t="s">
        <v>188</v>
      </c>
      <c r="BV4" s="52" t="s">
        <v>188</v>
      </c>
      <c r="BW4" s="52" t="s">
        <v>188</v>
      </c>
      <c r="BX4" s="52" t="s">
        <v>189</v>
      </c>
      <c r="BY4" s="52" t="s">
        <v>188</v>
      </c>
      <c r="BZ4" s="52"/>
      <c r="CA4" s="52" t="s">
        <v>188</v>
      </c>
      <c r="CB4" s="52">
        <v>1</v>
      </c>
      <c r="CC4" s="52" t="s">
        <v>188</v>
      </c>
      <c r="CD4" s="52" t="s">
        <v>188</v>
      </c>
      <c r="CE4" s="52" t="s">
        <v>188</v>
      </c>
      <c r="CF4" s="52" t="s">
        <v>188</v>
      </c>
      <c r="CG4" s="52" t="s">
        <v>188</v>
      </c>
      <c r="CH4" s="52" t="s">
        <v>188</v>
      </c>
      <c r="CI4" s="52" t="s">
        <v>188</v>
      </c>
      <c r="CJ4" s="52" t="s">
        <v>188</v>
      </c>
      <c r="CK4" s="52" t="s">
        <v>188</v>
      </c>
      <c r="CL4" s="52" t="s">
        <v>188</v>
      </c>
      <c r="CM4" s="52" t="s">
        <v>188</v>
      </c>
      <c r="CN4" s="52" t="s">
        <v>188</v>
      </c>
      <c r="CO4" s="52" t="s">
        <v>188</v>
      </c>
      <c r="CP4" s="52" t="s">
        <v>188</v>
      </c>
      <c r="CQ4" s="52" t="s">
        <v>188</v>
      </c>
      <c r="CR4" s="52" t="s">
        <v>189</v>
      </c>
      <c r="CS4" s="52" t="s">
        <v>188</v>
      </c>
      <c r="CT4" s="52"/>
      <c r="CU4" s="52" t="s">
        <v>188</v>
      </c>
      <c r="CV4" s="52" t="s">
        <v>188</v>
      </c>
      <c r="CW4" s="52" t="s">
        <v>188</v>
      </c>
      <c r="CX4" s="52" t="s">
        <v>188</v>
      </c>
      <c r="CY4" s="52" t="s">
        <v>188</v>
      </c>
      <c r="CZ4" s="52">
        <v>4862</v>
      </c>
      <c r="DA4" s="53">
        <v>43180.23170138889</v>
      </c>
      <c r="DB4" s="53">
        <v>43180.336782407408</v>
      </c>
      <c r="DC4" s="52" t="s">
        <v>190</v>
      </c>
      <c r="DD4" s="53">
        <v>43192.483090277776</v>
      </c>
      <c r="DE4" s="52">
        <v>7665</v>
      </c>
      <c r="DF4" s="52"/>
    </row>
    <row r="5" spans="1:110">
      <c r="A5" s="52">
        <v>66929193</v>
      </c>
      <c r="B5" s="52"/>
      <c r="C5" s="52"/>
      <c r="D5" s="52"/>
      <c r="E5" s="52">
        <v>110877</v>
      </c>
      <c r="F5" s="52">
        <v>0</v>
      </c>
      <c r="G5" s="52" t="s">
        <v>196</v>
      </c>
      <c r="H5" s="52" t="s">
        <v>47</v>
      </c>
      <c r="I5" s="52" t="s">
        <v>50</v>
      </c>
      <c r="J5" s="52"/>
      <c r="K5" s="52" t="s">
        <v>47</v>
      </c>
      <c r="L5" s="52" t="s">
        <v>195</v>
      </c>
      <c r="M5" s="52"/>
      <c r="N5" s="52" t="s">
        <v>55</v>
      </c>
      <c r="O5" s="52">
        <v>80</v>
      </c>
      <c r="P5" s="53">
        <v>43181.241967592592</v>
      </c>
      <c r="Q5" s="54">
        <v>43160</v>
      </c>
      <c r="R5" s="52" t="s">
        <v>53</v>
      </c>
      <c r="S5" s="52">
        <v>2021</v>
      </c>
      <c r="T5" s="52"/>
      <c r="U5" s="52" t="s">
        <v>181</v>
      </c>
      <c r="V5" s="52">
        <v>1</v>
      </c>
      <c r="W5" s="52">
        <v>0</v>
      </c>
      <c r="X5" s="52">
        <v>0</v>
      </c>
      <c r="Y5" s="52">
        <v>73.997119999999995</v>
      </c>
      <c r="Z5" s="52">
        <v>0</v>
      </c>
      <c r="AA5" s="52">
        <v>0</v>
      </c>
      <c r="AB5" s="52">
        <v>5919.77</v>
      </c>
      <c r="AC5" s="52">
        <v>0</v>
      </c>
      <c r="AD5" s="52">
        <v>0</v>
      </c>
      <c r="AE5" s="52">
        <v>73.997119999999995</v>
      </c>
      <c r="AF5" s="52">
        <v>0</v>
      </c>
      <c r="AG5" s="52">
        <v>0</v>
      </c>
      <c r="AH5" s="52">
        <v>5919.77</v>
      </c>
      <c r="AI5" s="52">
        <v>0</v>
      </c>
      <c r="AJ5" s="52">
        <v>0</v>
      </c>
      <c r="AK5" s="52">
        <v>1</v>
      </c>
      <c r="AL5" s="52">
        <v>2</v>
      </c>
      <c r="AM5" s="52">
        <v>0</v>
      </c>
      <c r="AN5" s="52">
        <v>5</v>
      </c>
      <c r="AO5" s="52"/>
      <c r="AP5" s="52" t="s">
        <v>182</v>
      </c>
      <c r="AQ5" s="52" t="s">
        <v>183</v>
      </c>
      <c r="AR5" s="52" t="s">
        <v>184</v>
      </c>
      <c r="AS5" s="52">
        <v>3007110</v>
      </c>
      <c r="AT5" s="52">
        <v>11101110</v>
      </c>
      <c r="AU5" s="52">
        <v>0</v>
      </c>
      <c r="AV5" s="52" t="s">
        <v>185</v>
      </c>
      <c r="AW5" s="52" t="s">
        <v>186</v>
      </c>
      <c r="AX5" s="52">
        <v>0</v>
      </c>
      <c r="AY5" s="52">
        <v>0</v>
      </c>
      <c r="AZ5" s="52">
        <v>0</v>
      </c>
      <c r="BA5" s="52" t="s">
        <v>182</v>
      </c>
      <c r="BB5" s="52" t="s">
        <v>183</v>
      </c>
      <c r="BC5" s="52" t="s">
        <v>184</v>
      </c>
      <c r="BD5" s="52">
        <v>4007540</v>
      </c>
      <c r="BE5" s="52">
        <v>11201110</v>
      </c>
      <c r="BF5" s="52">
        <v>0</v>
      </c>
      <c r="BG5" s="52" t="s">
        <v>185</v>
      </c>
      <c r="BH5" s="52" t="s">
        <v>186</v>
      </c>
      <c r="BI5" s="52">
        <v>0</v>
      </c>
      <c r="BJ5" s="52">
        <v>0</v>
      </c>
      <c r="BK5" s="52">
        <v>0</v>
      </c>
      <c r="BL5" s="52" t="s">
        <v>188</v>
      </c>
      <c r="BM5" s="52" t="s">
        <v>188</v>
      </c>
      <c r="BN5" s="52" t="s">
        <v>188</v>
      </c>
      <c r="BO5" s="52" t="s">
        <v>188</v>
      </c>
      <c r="BP5" s="52" t="s">
        <v>188</v>
      </c>
      <c r="BQ5" s="52" t="s">
        <v>188</v>
      </c>
      <c r="BR5" s="52" t="s">
        <v>188</v>
      </c>
      <c r="BS5" s="52" t="s">
        <v>188</v>
      </c>
      <c r="BT5" s="52" t="s">
        <v>188</v>
      </c>
      <c r="BU5" s="52" t="s">
        <v>188</v>
      </c>
      <c r="BV5" s="52" t="s">
        <v>188</v>
      </c>
      <c r="BW5" s="52" t="s">
        <v>188</v>
      </c>
      <c r="BX5" s="52" t="s">
        <v>189</v>
      </c>
      <c r="BY5" s="52" t="s">
        <v>188</v>
      </c>
      <c r="BZ5" s="52"/>
      <c r="CA5" s="52" t="s">
        <v>188</v>
      </c>
      <c r="CB5" s="52">
        <v>1</v>
      </c>
      <c r="CC5" s="52" t="s">
        <v>188</v>
      </c>
      <c r="CD5" s="52" t="s">
        <v>188</v>
      </c>
      <c r="CE5" s="52" t="s">
        <v>188</v>
      </c>
      <c r="CF5" s="52" t="s">
        <v>188</v>
      </c>
      <c r="CG5" s="52" t="s">
        <v>188</v>
      </c>
      <c r="CH5" s="52" t="s">
        <v>188</v>
      </c>
      <c r="CI5" s="52" t="s">
        <v>188</v>
      </c>
      <c r="CJ5" s="52" t="s">
        <v>188</v>
      </c>
      <c r="CK5" s="52" t="s">
        <v>188</v>
      </c>
      <c r="CL5" s="52" t="s">
        <v>188</v>
      </c>
      <c r="CM5" s="52" t="s">
        <v>188</v>
      </c>
      <c r="CN5" s="52" t="s">
        <v>188</v>
      </c>
      <c r="CO5" s="52" t="s">
        <v>188</v>
      </c>
      <c r="CP5" s="52" t="s">
        <v>188</v>
      </c>
      <c r="CQ5" s="52" t="s">
        <v>188</v>
      </c>
      <c r="CR5" s="52" t="s">
        <v>189</v>
      </c>
      <c r="CS5" s="52" t="s">
        <v>188</v>
      </c>
      <c r="CT5" s="52"/>
      <c r="CU5" s="52" t="s">
        <v>188</v>
      </c>
      <c r="CV5" s="52" t="s">
        <v>188</v>
      </c>
      <c r="CW5" s="52" t="s">
        <v>188</v>
      </c>
      <c r="CX5" s="52" t="s">
        <v>188</v>
      </c>
      <c r="CY5" s="52" t="s">
        <v>188</v>
      </c>
      <c r="CZ5" s="52">
        <v>4862</v>
      </c>
      <c r="DA5" s="53">
        <v>43181.252280092594</v>
      </c>
      <c r="DB5" s="53">
        <v>43181.337835648148</v>
      </c>
      <c r="DC5" s="52" t="s">
        <v>190</v>
      </c>
      <c r="DD5" s="53">
        <v>43192.483090277776</v>
      </c>
      <c r="DE5" s="52">
        <v>7665</v>
      </c>
      <c r="DF5" s="52"/>
    </row>
    <row r="6" spans="1:110">
      <c r="A6" s="52">
        <v>66969239</v>
      </c>
      <c r="B6" s="52"/>
      <c r="C6" s="52"/>
      <c r="D6" s="52"/>
      <c r="E6" s="52">
        <v>110877</v>
      </c>
      <c r="F6" s="52">
        <v>0</v>
      </c>
      <c r="G6" s="52" t="s">
        <v>196</v>
      </c>
      <c r="H6" s="52" t="s">
        <v>47</v>
      </c>
      <c r="I6" s="52" t="s">
        <v>50</v>
      </c>
      <c r="J6" s="52"/>
      <c r="K6" s="52" t="s">
        <v>47</v>
      </c>
      <c r="L6" s="52" t="s">
        <v>195</v>
      </c>
      <c r="M6" s="52"/>
      <c r="N6" s="52" t="s">
        <v>55</v>
      </c>
      <c r="O6" s="52">
        <v>40</v>
      </c>
      <c r="P6" s="53">
        <v>43182.275462962964</v>
      </c>
      <c r="Q6" s="54">
        <v>43160</v>
      </c>
      <c r="R6" s="52" t="s">
        <v>53</v>
      </c>
      <c r="S6" s="52">
        <v>2021</v>
      </c>
      <c r="T6" s="52"/>
      <c r="U6" s="52" t="s">
        <v>181</v>
      </c>
      <c r="V6" s="52">
        <v>1</v>
      </c>
      <c r="W6" s="52">
        <v>0</v>
      </c>
      <c r="X6" s="52">
        <v>0</v>
      </c>
      <c r="Y6" s="52">
        <v>73.997119999999995</v>
      </c>
      <c r="Z6" s="52">
        <v>0</v>
      </c>
      <c r="AA6" s="52">
        <v>0</v>
      </c>
      <c r="AB6" s="52">
        <v>2959.88</v>
      </c>
      <c r="AC6" s="52">
        <v>0</v>
      </c>
      <c r="AD6" s="52">
        <v>0</v>
      </c>
      <c r="AE6" s="52">
        <v>73.997119999999995</v>
      </c>
      <c r="AF6" s="52">
        <v>0</v>
      </c>
      <c r="AG6" s="52">
        <v>0</v>
      </c>
      <c r="AH6" s="52">
        <v>2959.88</v>
      </c>
      <c r="AI6" s="52">
        <v>0</v>
      </c>
      <c r="AJ6" s="52">
        <v>0</v>
      </c>
      <c r="AK6" s="52">
        <v>1</v>
      </c>
      <c r="AL6" s="52">
        <v>2</v>
      </c>
      <c r="AM6" s="52">
        <v>0</v>
      </c>
      <c r="AN6" s="52">
        <v>5</v>
      </c>
      <c r="AO6" s="52"/>
      <c r="AP6" s="52" t="s">
        <v>182</v>
      </c>
      <c r="AQ6" s="52" t="s">
        <v>183</v>
      </c>
      <c r="AR6" s="52" t="s">
        <v>184</v>
      </c>
      <c r="AS6" s="52">
        <v>3007110</v>
      </c>
      <c r="AT6" s="52">
        <v>11101110</v>
      </c>
      <c r="AU6" s="52">
        <v>0</v>
      </c>
      <c r="AV6" s="52" t="s">
        <v>185</v>
      </c>
      <c r="AW6" s="52" t="s">
        <v>186</v>
      </c>
      <c r="AX6" s="52">
        <v>0</v>
      </c>
      <c r="AY6" s="52">
        <v>0</v>
      </c>
      <c r="AZ6" s="52">
        <v>0</v>
      </c>
      <c r="BA6" s="52" t="s">
        <v>182</v>
      </c>
      <c r="BB6" s="52" t="s">
        <v>183</v>
      </c>
      <c r="BC6" s="52" t="s">
        <v>184</v>
      </c>
      <c r="BD6" s="52">
        <v>4007540</v>
      </c>
      <c r="BE6" s="52">
        <v>11201110</v>
      </c>
      <c r="BF6" s="52">
        <v>0</v>
      </c>
      <c r="BG6" s="52" t="s">
        <v>185</v>
      </c>
      <c r="BH6" s="52" t="s">
        <v>186</v>
      </c>
      <c r="BI6" s="52">
        <v>0</v>
      </c>
      <c r="BJ6" s="52">
        <v>0</v>
      </c>
      <c r="BK6" s="52">
        <v>0</v>
      </c>
      <c r="BL6" s="52" t="s">
        <v>188</v>
      </c>
      <c r="BM6" s="52" t="s">
        <v>188</v>
      </c>
      <c r="BN6" s="52" t="s">
        <v>188</v>
      </c>
      <c r="BO6" s="52" t="s">
        <v>188</v>
      </c>
      <c r="BP6" s="52" t="s">
        <v>188</v>
      </c>
      <c r="BQ6" s="52" t="s">
        <v>188</v>
      </c>
      <c r="BR6" s="52" t="s">
        <v>188</v>
      </c>
      <c r="BS6" s="52" t="s">
        <v>188</v>
      </c>
      <c r="BT6" s="52" t="s">
        <v>188</v>
      </c>
      <c r="BU6" s="52" t="s">
        <v>188</v>
      </c>
      <c r="BV6" s="52" t="s">
        <v>188</v>
      </c>
      <c r="BW6" s="52" t="s">
        <v>188</v>
      </c>
      <c r="BX6" s="52" t="s">
        <v>189</v>
      </c>
      <c r="BY6" s="52" t="s">
        <v>188</v>
      </c>
      <c r="BZ6" s="52"/>
      <c r="CA6" s="52" t="s">
        <v>188</v>
      </c>
      <c r="CB6" s="52">
        <v>1</v>
      </c>
      <c r="CC6" s="52" t="s">
        <v>188</v>
      </c>
      <c r="CD6" s="52" t="s">
        <v>188</v>
      </c>
      <c r="CE6" s="52" t="s">
        <v>188</v>
      </c>
      <c r="CF6" s="52" t="s">
        <v>188</v>
      </c>
      <c r="CG6" s="52" t="s">
        <v>188</v>
      </c>
      <c r="CH6" s="52" t="s">
        <v>188</v>
      </c>
      <c r="CI6" s="52" t="s">
        <v>188</v>
      </c>
      <c r="CJ6" s="52" t="s">
        <v>188</v>
      </c>
      <c r="CK6" s="52" t="s">
        <v>188</v>
      </c>
      <c r="CL6" s="52" t="s">
        <v>188</v>
      </c>
      <c r="CM6" s="52" t="s">
        <v>188</v>
      </c>
      <c r="CN6" s="52" t="s">
        <v>188</v>
      </c>
      <c r="CO6" s="52" t="s">
        <v>188</v>
      </c>
      <c r="CP6" s="52" t="s">
        <v>188</v>
      </c>
      <c r="CQ6" s="52" t="s">
        <v>188</v>
      </c>
      <c r="CR6" s="52" t="s">
        <v>189</v>
      </c>
      <c r="CS6" s="52" t="s">
        <v>188</v>
      </c>
      <c r="CT6" s="52"/>
      <c r="CU6" s="52" t="s">
        <v>188</v>
      </c>
      <c r="CV6" s="52" t="s">
        <v>188</v>
      </c>
      <c r="CW6" s="52" t="s">
        <v>188</v>
      </c>
      <c r="CX6" s="52" t="s">
        <v>188</v>
      </c>
      <c r="CY6" s="52" t="s">
        <v>188</v>
      </c>
      <c r="CZ6" s="52">
        <v>4862</v>
      </c>
      <c r="DA6" s="53">
        <v>43182.282627314817</v>
      </c>
      <c r="DB6" s="53">
        <v>43182.337800925925</v>
      </c>
      <c r="DC6" s="52" t="s">
        <v>190</v>
      </c>
      <c r="DD6" s="53">
        <v>43192.483090277776</v>
      </c>
      <c r="DE6" s="52">
        <v>7665</v>
      </c>
      <c r="DF6" s="52"/>
    </row>
    <row r="7" spans="1:110">
      <c r="A7" s="52">
        <v>66995423</v>
      </c>
      <c r="B7" s="52"/>
      <c r="C7" s="52"/>
      <c r="D7" s="52"/>
      <c r="E7" s="52">
        <v>110877</v>
      </c>
      <c r="F7" s="52">
        <v>0</v>
      </c>
      <c r="G7" s="52" t="s">
        <v>196</v>
      </c>
      <c r="H7" s="52" t="s">
        <v>47</v>
      </c>
      <c r="I7" s="52" t="s">
        <v>50</v>
      </c>
      <c r="J7" s="52"/>
      <c r="K7" s="52" t="s">
        <v>47</v>
      </c>
      <c r="L7" s="52" t="s">
        <v>195</v>
      </c>
      <c r="M7" s="52"/>
      <c r="N7" s="52" t="s">
        <v>55</v>
      </c>
      <c r="O7" s="52">
        <v>80</v>
      </c>
      <c r="P7" s="53">
        <v>43183.271469907406</v>
      </c>
      <c r="Q7" s="54">
        <v>43160</v>
      </c>
      <c r="R7" s="52" t="s">
        <v>53</v>
      </c>
      <c r="S7" s="52">
        <v>2021</v>
      </c>
      <c r="T7" s="52"/>
      <c r="U7" s="52" t="s">
        <v>181</v>
      </c>
      <c r="V7" s="52">
        <v>1</v>
      </c>
      <c r="W7" s="52">
        <v>0</v>
      </c>
      <c r="X7" s="52">
        <v>0</v>
      </c>
      <c r="Y7" s="52">
        <v>73.997119999999995</v>
      </c>
      <c r="Z7" s="52">
        <v>0</v>
      </c>
      <c r="AA7" s="52">
        <v>0</v>
      </c>
      <c r="AB7" s="52">
        <v>5919.77</v>
      </c>
      <c r="AC7" s="52">
        <v>0</v>
      </c>
      <c r="AD7" s="52">
        <v>0</v>
      </c>
      <c r="AE7" s="52">
        <v>73.997119999999995</v>
      </c>
      <c r="AF7" s="52">
        <v>0</v>
      </c>
      <c r="AG7" s="52">
        <v>0</v>
      </c>
      <c r="AH7" s="52">
        <v>5919.77</v>
      </c>
      <c r="AI7" s="52">
        <v>0</v>
      </c>
      <c r="AJ7" s="52">
        <v>0</v>
      </c>
      <c r="AK7" s="52">
        <v>1</v>
      </c>
      <c r="AL7" s="52">
        <v>2</v>
      </c>
      <c r="AM7" s="52">
        <v>0</v>
      </c>
      <c r="AN7" s="52">
        <v>5</v>
      </c>
      <c r="AO7" s="52"/>
      <c r="AP7" s="52" t="s">
        <v>182</v>
      </c>
      <c r="AQ7" s="52" t="s">
        <v>183</v>
      </c>
      <c r="AR7" s="52" t="s">
        <v>184</v>
      </c>
      <c r="AS7" s="52">
        <v>3007110</v>
      </c>
      <c r="AT7" s="52">
        <v>11101110</v>
      </c>
      <c r="AU7" s="52">
        <v>0</v>
      </c>
      <c r="AV7" s="52" t="s">
        <v>185</v>
      </c>
      <c r="AW7" s="52" t="s">
        <v>186</v>
      </c>
      <c r="AX7" s="52">
        <v>0</v>
      </c>
      <c r="AY7" s="52">
        <v>0</v>
      </c>
      <c r="AZ7" s="52">
        <v>0</v>
      </c>
      <c r="BA7" s="52" t="s">
        <v>182</v>
      </c>
      <c r="BB7" s="52" t="s">
        <v>183</v>
      </c>
      <c r="BC7" s="52" t="s">
        <v>184</v>
      </c>
      <c r="BD7" s="52">
        <v>4007540</v>
      </c>
      <c r="BE7" s="52">
        <v>11201110</v>
      </c>
      <c r="BF7" s="52">
        <v>0</v>
      </c>
      <c r="BG7" s="52" t="s">
        <v>185</v>
      </c>
      <c r="BH7" s="52" t="s">
        <v>186</v>
      </c>
      <c r="BI7" s="52">
        <v>0</v>
      </c>
      <c r="BJ7" s="52">
        <v>0</v>
      </c>
      <c r="BK7" s="52">
        <v>0</v>
      </c>
      <c r="BL7" s="52" t="s">
        <v>188</v>
      </c>
      <c r="BM7" s="52" t="s">
        <v>188</v>
      </c>
      <c r="BN7" s="52" t="s">
        <v>188</v>
      </c>
      <c r="BO7" s="52" t="s">
        <v>188</v>
      </c>
      <c r="BP7" s="52" t="s">
        <v>188</v>
      </c>
      <c r="BQ7" s="52" t="s">
        <v>188</v>
      </c>
      <c r="BR7" s="52" t="s">
        <v>188</v>
      </c>
      <c r="BS7" s="52" t="s">
        <v>188</v>
      </c>
      <c r="BT7" s="52" t="s">
        <v>188</v>
      </c>
      <c r="BU7" s="52" t="s">
        <v>188</v>
      </c>
      <c r="BV7" s="52" t="s">
        <v>188</v>
      </c>
      <c r="BW7" s="52" t="s">
        <v>188</v>
      </c>
      <c r="BX7" s="52" t="s">
        <v>189</v>
      </c>
      <c r="BY7" s="52" t="s">
        <v>188</v>
      </c>
      <c r="BZ7" s="52"/>
      <c r="CA7" s="52" t="s">
        <v>188</v>
      </c>
      <c r="CB7" s="52">
        <v>1</v>
      </c>
      <c r="CC7" s="52" t="s">
        <v>188</v>
      </c>
      <c r="CD7" s="52" t="s">
        <v>188</v>
      </c>
      <c r="CE7" s="52" t="s">
        <v>188</v>
      </c>
      <c r="CF7" s="52" t="s">
        <v>188</v>
      </c>
      <c r="CG7" s="52" t="s">
        <v>188</v>
      </c>
      <c r="CH7" s="52" t="s">
        <v>188</v>
      </c>
      <c r="CI7" s="52" t="s">
        <v>188</v>
      </c>
      <c r="CJ7" s="52" t="s">
        <v>188</v>
      </c>
      <c r="CK7" s="52" t="s">
        <v>188</v>
      </c>
      <c r="CL7" s="52" t="s">
        <v>188</v>
      </c>
      <c r="CM7" s="52" t="s">
        <v>188</v>
      </c>
      <c r="CN7" s="52" t="s">
        <v>188</v>
      </c>
      <c r="CO7" s="52" t="s">
        <v>188</v>
      </c>
      <c r="CP7" s="52" t="s">
        <v>188</v>
      </c>
      <c r="CQ7" s="52" t="s">
        <v>188</v>
      </c>
      <c r="CR7" s="52" t="s">
        <v>189</v>
      </c>
      <c r="CS7" s="52" t="s">
        <v>188</v>
      </c>
      <c r="CT7" s="52"/>
      <c r="CU7" s="52" t="s">
        <v>188</v>
      </c>
      <c r="CV7" s="52" t="s">
        <v>188</v>
      </c>
      <c r="CW7" s="52" t="s">
        <v>188</v>
      </c>
      <c r="CX7" s="52" t="s">
        <v>188</v>
      </c>
      <c r="CY7" s="52" t="s">
        <v>188</v>
      </c>
      <c r="CZ7" s="52">
        <v>4862</v>
      </c>
      <c r="DA7" s="53">
        <v>43183.324074074073</v>
      </c>
      <c r="DB7" s="53">
        <v>43183.336597222224</v>
      </c>
      <c r="DC7" s="52" t="s">
        <v>190</v>
      </c>
      <c r="DD7" s="53">
        <v>43192.483090277776</v>
      </c>
      <c r="DE7" s="52">
        <v>7665</v>
      </c>
      <c r="DF7" s="52"/>
    </row>
    <row r="8" spans="1:110">
      <c r="A8" s="52">
        <v>67021938</v>
      </c>
      <c r="B8" s="52"/>
      <c r="C8" s="52"/>
      <c r="D8" s="52"/>
      <c r="E8" s="52">
        <v>110877</v>
      </c>
      <c r="F8" s="52">
        <v>0</v>
      </c>
      <c r="G8" s="52" t="s">
        <v>196</v>
      </c>
      <c r="H8" s="52" t="s">
        <v>47</v>
      </c>
      <c r="I8" s="52" t="s">
        <v>50</v>
      </c>
      <c r="J8" s="52"/>
      <c r="K8" s="52" t="s">
        <v>47</v>
      </c>
      <c r="L8" s="52" t="s">
        <v>195</v>
      </c>
      <c r="M8" s="52"/>
      <c r="N8" s="52" t="s">
        <v>55</v>
      </c>
      <c r="O8" s="52">
        <v>400</v>
      </c>
      <c r="P8" s="53">
        <v>43183.767731481479</v>
      </c>
      <c r="Q8" s="54">
        <v>43160</v>
      </c>
      <c r="R8" s="52" t="s">
        <v>53</v>
      </c>
      <c r="S8" s="52">
        <v>2021</v>
      </c>
      <c r="T8" s="52"/>
      <c r="U8" s="52" t="s">
        <v>181</v>
      </c>
      <c r="V8" s="52">
        <v>1</v>
      </c>
      <c r="W8" s="52">
        <v>0</v>
      </c>
      <c r="X8" s="52">
        <v>0</v>
      </c>
      <c r="Y8" s="52">
        <v>73.997119999999995</v>
      </c>
      <c r="Z8" s="52">
        <v>0</v>
      </c>
      <c r="AA8" s="52">
        <v>0</v>
      </c>
      <c r="AB8" s="52">
        <v>29598.85</v>
      </c>
      <c r="AC8" s="52">
        <v>0</v>
      </c>
      <c r="AD8" s="52">
        <v>0</v>
      </c>
      <c r="AE8" s="52">
        <v>73.997119999999995</v>
      </c>
      <c r="AF8" s="52">
        <v>0</v>
      </c>
      <c r="AG8" s="52">
        <v>0</v>
      </c>
      <c r="AH8" s="52">
        <v>29598.85</v>
      </c>
      <c r="AI8" s="52">
        <v>0</v>
      </c>
      <c r="AJ8" s="52">
        <v>0</v>
      </c>
      <c r="AK8" s="52">
        <v>1</v>
      </c>
      <c r="AL8" s="52">
        <v>2</v>
      </c>
      <c r="AM8" s="52">
        <v>0</v>
      </c>
      <c r="AN8" s="52">
        <v>5</v>
      </c>
      <c r="AO8" s="52"/>
      <c r="AP8" s="52" t="s">
        <v>182</v>
      </c>
      <c r="AQ8" s="52" t="s">
        <v>183</v>
      </c>
      <c r="AR8" s="52" t="s">
        <v>184</v>
      </c>
      <c r="AS8" s="52">
        <v>3007110</v>
      </c>
      <c r="AT8" s="52">
        <v>11101110</v>
      </c>
      <c r="AU8" s="52">
        <v>0</v>
      </c>
      <c r="AV8" s="52" t="s">
        <v>185</v>
      </c>
      <c r="AW8" s="52" t="s">
        <v>186</v>
      </c>
      <c r="AX8" s="52">
        <v>0</v>
      </c>
      <c r="AY8" s="52">
        <v>0</v>
      </c>
      <c r="AZ8" s="52">
        <v>0</v>
      </c>
      <c r="BA8" s="52" t="s">
        <v>182</v>
      </c>
      <c r="BB8" s="52" t="s">
        <v>183</v>
      </c>
      <c r="BC8" s="52" t="s">
        <v>184</v>
      </c>
      <c r="BD8" s="52">
        <v>4007540</v>
      </c>
      <c r="BE8" s="52">
        <v>11201110</v>
      </c>
      <c r="BF8" s="52">
        <v>0</v>
      </c>
      <c r="BG8" s="52" t="s">
        <v>185</v>
      </c>
      <c r="BH8" s="52" t="s">
        <v>186</v>
      </c>
      <c r="BI8" s="52">
        <v>0</v>
      </c>
      <c r="BJ8" s="52">
        <v>0</v>
      </c>
      <c r="BK8" s="52">
        <v>0</v>
      </c>
      <c r="BL8" s="52" t="s">
        <v>188</v>
      </c>
      <c r="BM8" s="52" t="s">
        <v>188</v>
      </c>
      <c r="BN8" s="52" t="s">
        <v>188</v>
      </c>
      <c r="BO8" s="52" t="s">
        <v>188</v>
      </c>
      <c r="BP8" s="52" t="s">
        <v>188</v>
      </c>
      <c r="BQ8" s="52" t="s">
        <v>188</v>
      </c>
      <c r="BR8" s="52" t="s">
        <v>188</v>
      </c>
      <c r="BS8" s="52" t="s">
        <v>188</v>
      </c>
      <c r="BT8" s="52" t="s">
        <v>188</v>
      </c>
      <c r="BU8" s="52" t="s">
        <v>188</v>
      </c>
      <c r="BV8" s="52" t="s">
        <v>188</v>
      </c>
      <c r="BW8" s="52" t="s">
        <v>188</v>
      </c>
      <c r="BX8" s="52" t="s">
        <v>189</v>
      </c>
      <c r="BY8" s="52" t="s">
        <v>188</v>
      </c>
      <c r="BZ8" s="52"/>
      <c r="CA8" s="52" t="s">
        <v>188</v>
      </c>
      <c r="CB8" s="52">
        <v>1</v>
      </c>
      <c r="CC8" s="52" t="s">
        <v>188</v>
      </c>
      <c r="CD8" s="52" t="s">
        <v>188</v>
      </c>
      <c r="CE8" s="52" t="s">
        <v>188</v>
      </c>
      <c r="CF8" s="52" t="s">
        <v>188</v>
      </c>
      <c r="CG8" s="52" t="s">
        <v>188</v>
      </c>
      <c r="CH8" s="52" t="s">
        <v>188</v>
      </c>
      <c r="CI8" s="52" t="s">
        <v>188</v>
      </c>
      <c r="CJ8" s="52" t="s">
        <v>188</v>
      </c>
      <c r="CK8" s="52" t="s">
        <v>188</v>
      </c>
      <c r="CL8" s="52" t="s">
        <v>188</v>
      </c>
      <c r="CM8" s="52" t="s">
        <v>188</v>
      </c>
      <c r="CN8" s="52" t="s">
        <v>188</v>
      </c>
      <c r="CO8" s="52" t="s">
        <v>188</v>
      </c>
      <c r="CP8" s="52" t="s">
        <v>188</v>
      </c>
      <c r="CQ8" s="52" t="s">
        <v>188</v>
      </c>
      <c r="CR8" s="52" t="s">
        <v>189</v>
      </c>
      <c r="CS8" s="52" t="s">
        <v>188</v>
      </c>
      <c r="CT8" s="52"/>
      <c r="CU8" s="52" t="s">
        <v>188</v>
      </c>
      <c r="CV8" s="52" t="s">
        <v>188</v>
      </c>
      <c r="CW8" s="52" t="s">
        <v>188</v>
      </c>
      <c r="CX8" s="52" t="s">
        <v>188</v>
      </c>
      <c r="CY8" s="52" t="s">
        <v>188</v>
      </c>
      <c r="CZ8" s="52">
        <v>4862</v>
      </c>
      <c r="DA8" s="53">
        <v>43184.273611111108</v>
      </c>
      <c r="DB8" s="53">
        <v>43184.335868055554</v>
      </c>
      <c r="DC8" s="52" t="s">
        <v>190</v>
      </c>
      <c r="DD8" s="53">
        <v>43192.483090277776</v>
      </c>
      <c r="DE8" s="52">
        <v>7665</v>
      </c>
      <c r="DF8" s="52"/>
    </row>
    <row r="9" spans="1:110">
      <c r="A9" s="52">
        <v>67049441</v>
      </c>
      <c r="B9" s="52"/>
      <c r="C9" s="52"/>
      <c r="D9" s="52"/>
      <c r="E9" s="52">
        <v>110877</v>
      </c>
      <c r="F9" s="52">
        <v>0</v>
      </c>
      <c r="G9" s="52" t="s">
        <v>196</v>
      </c>
      <c r="H9" s="52" t="s">
        <v>47</v>
      </c>
      <c r="I9" s="52" t="s">
        <v>50</v>
      </c>
      <c r="J9" s="52"/>
      <c r="K9" s="52" t="s">
        <v>47</v>
      </c>
      <c r="L9" s="52" t="s">
        <v>195</v>
      </c>
      <c r="M9" s="52"/>
      <c r="N9" s="52" t="s">
        <v>55</v>
      </c>
      <c r="O9" s="52">
        <v>240</v>
      </c>
      <c r="P9" s="53">
        <v>43184.629259259258</v>
      </c>
      <c r="Q9" s="54">
        <v>43160</v>
      </c>
      <c r="R9" s="52" t="s">
        <v>53</v>
      </c>
      <c r="S9" s="52">
        <v>2021</v>
      </c>
      <c r="T9" s="52"/>
      <c r="U9" s="52" t="s">
        <v>181</v>
      </c>
      <c r="V9" s="52">
        <v>1</v>
      </c>
      <c r="W9" s="52">
        <v>0</v>
      </c>
      <c r="X9" s="52">
        <v>0</v>
      </c>
      <c r="Y9" s="52">
        <v>73.997119999999995</v>
      </c>
      <c r="Z9" s="52">
        <v>0</v>
      </c>
      <c r="AA9" s="52">
        <v>0</v>
      </c>
      <c r="AB9" s="52">
        <v>17759.310000000001</v>
      </c>
      <c r="AC9" s="52">
        <v>0</v>
      </c>
      <c r="AD9" s="52">
        <v>0</v>
      </c>
      <c r="AE9" s="52">
        <v>73.997119999999995</v>
      </c>
      <c r="AF9" s="52">
        <v>0</v>
      </c>
      <c r="AG9" s="52">
        <v>0</v>
      </c>
      <c r="AH9" s="52">
        <v>17759.310000000001</v>
      </c>
      <c r="AI9" s="52">
        <v>0</v>
      </c>
      <c r="AJ9" s="52">
        <v>0</v>
      </c>
      <c r="AK9" s="52">
        <v>1</v>
      </c>
      <c r="AL9" s="52">
        <v>2</v>
      </c>
      <c r="AM9" s="52">
        <v>0</v>
      </c>
      <c r="AN9" s="52">
        <v>5</v>
      </c>
      <c r="AO9" s="52"/>
      <c r="AP9" s="52" t="s">
        <v>182</v>
      </c>
      <c r="AQ9" s="52" t="s">
        <v>183</v>
      </c>
      <c r="AR9" s="52" t="s">
        <v>184</v>
      </c>
      <c r="AS9" s="52">
        <v>3007110</v>
      </c>
      <c r="AT9" s="52">
        <v>11101110</v>
      </c>
      <c r="AU9" s="52">
        <v>0</v>
      </c>
      <c r="AV9" s="52" t="s">
        <v>185</v>
      </c>
      <c r="AW9" s="52" t="s">
        <v>186</v>
      </c>
      <c r="AX9" s="52">
        <v>0</v>
      </c>
      <c r="AY9" s="52">
        <v>0</v>
      </c>
      <c r="AZ9" s="52">
        <v>0</v>
      </c>
      <c r="BA9" s="52" t="s">
        <v>182</v>
      </c>
      <c r="BB9" s="52" t="s">
        <v>183</v>
      </c>
      <c r="BC9" s="52" t="s">
        <v>184</v>
      </c>
      <c r="BD9" s="52">
        <v>4007540</v>
      </c>
      <c r="BE9" s="52">
        <v>11201110</v>
      </c>
      <c r="BF9" s="52">
        <v>0</v>
      </c>
      <c r="BG9" s="52" t="s">
        <v>185</v>
      </c>
      <c r="BH9" s="52" t="s">
        <v>186</v>
      </c>
      <c r="BI9" s="52">
        <v>0</v>
      </c>
      <c r="BJ9" s="52">
        <v>0</v>
      </c>
      <c r="BK9" s="52">
        <v>0</v>
      </c>
      <c r="BL9" s="52" t="s">
        <v>188</v>
      </c>
      <c r="BM9" s="52" t="s">
        <v>188</v>
      </c>
      <c r="BN9" s="52" t="s">
        <v>188</v>
      </c>
      <c r="BO9" s="52" t="s">
        <v>188</v>
      </c>
      <c r="BP9" s="52" t="s">
        <v>188</v>
      </c>
      <c r="BQ9" s="52" t="s">
        <v>188</v>
      </c>
      <c r="BR9" s="52" t="s">
        <v>188</v>
      </c>
      <c r="BS9" s="52" t="s">
        <v>188</v>
      </c>
      <c r="BT9" s="52" t="s">
        <v>188</v>
      </c>
      <c r="BU9" s="52" t="s">
        <v>188</v>
      </c>
      <c r="BV9" s="52" t="s">
        <v>188</v>
      </c>
      <c r="BW9" s="52" t="s">
        <v>188</v>
      </c>
      <c r="BX9" s="52" t="s">
        <v>189</v>
      </c>
      <c r="BY9" s="52" t="s">
        <v>188</v>
      </c>
      <c r="BZ9" s="52"/>
      <c r="CA9" s="52" t="s">
        <v>188</v>
      </c>
      <c r="CB9" s="52">
        <v>1</v>
      </c>
      <c r="CC9" s="52" t="s">
        <v>188</v>
      </c>
      <c r="CD9" s="52" t="s">
        <v>188</v>
      </c>
      <c r="CE9" s="52" t="s">
        <v>188</v>
      </c>
      <c r="CF9" s="52" t="s">
        <v>188</v>
      </c>
      <c r="CG9" s="52" t="s">
        <v>188</v>
      </c>
      <c r="CH9" s="52" t="s">
        <v>188</v>
      </c>
      <c r="CI9" s="52" t="s">
        <v>188</v>
      </c>
      <c r="CJ9" s="52" t="s">
        <v>188</v>
      </c>
      <c r="CK9" s="52" t="s">
        <v>188</v>
      </c>
      <c r="CL9" s="52" t="s">
        <v>188</v>
      </c>
      <c r="CM9" s="52" t="s">
        <v>188</v>
      </c>
      <c r="CN9" s="52" t="s">
        <v>188</v>
      </c>
      <c r="CO9" s="52" t="s">
        <v>188</v>
      </c>
      <c r="CP9" s="52" t="s">
        <v>188</v>
      </c>
      <c r="CQ9" s="52" t="s">
        <v>188</v>
      </c>
      <c r="CR9" s="52" t="s">
        <v>189</v>
      </c>
      <c r="CS9" s="52" t="s">
        <v>188</v>
      </c>
      <c r="CT9" s="52"/>
      <c r="CU9" s="52" t="s">
        <v>188</v>
      </c>
      <c r="CV9" s="52" t="s">
        <v>188</v>
      </c>
      <c r="CW9" s="52" t="s">
        <v>188</v>
      </c>
      <c r="CX9" s="52" t="s">
        <v>188</v>
      </c>
      <c r="CY9" s="52" t="s">
        <v>188</v>
      </c>
      <c r="CZ9" s="52">
        <v>4862</v>
      </c>
      <c r="DA9" s="53">
        <v>43185.232118055559</v>
      </c>
      <c r="DB9" s="53">
        <v>43185.337326388886</v>
      </c>
      <c r="DC9" s="52" t="s">
        <v>190</v>
      </c>
      <c r="DD9" s="53">
        <v>43192.483090277776</v>
      </c>
      <c r="DE9" s="52">
        <v>7665</v>
      </c>
      <c r="DF9" s="52"/>
    </row>
    <row r="10" spans="1:110">
      <c r="A10" s="52">
        <v>67089780</v>
      </c>
      <c r="B10" s="52"/>
      <c r="C10" s="52"/>
      <c r="D10" s="52"/>
      <c r="E10" s="52">
        <v>110877</v>
      </c>
      <c r="F10" s="52">
        <v>0</v>
      </c>
      <c r="G10" s="52" t="s">
        <v>196</v>
      </c>
      <c r="H10" s="52" t="s">
        <v>47</v>
      </c>
      <c r="I10" s="52" t="s">
        <v>50</v>
      </c>
      <c r="J10" s="52"/>
      <c r="K10" s="52" t="s">
        <v>47</v>
      </c>
      <c r="L10" s="52" t="s">
        <v>195</v>
      </c>
      <c r="M10" s="52"/>
      <c r="N10" s="52" t="s">
        <v>55</v>
      </c>
      <c r="O10" s="52">
        <v>720</v>
      </c>
      <c r="P10" s="53">
        <v>43185.723310185182</v>
      </c>
      <c r="Q10" s="54">
        <v>43160</v>
      </c>
      <c r="R10" s="52" t="s">
        <v>53</v>
      </c>
      <c r="S10" s="52">
        <v>2021</v>
      </c>
      <c r="T10" s="52"/>
      <c r="U10" s="52" t="s">
        <v>181</v>
      </c>
      <c r="V10" s="52">
        <v>1</v>
      </c>
      <c r="W10" s="52">
        <v>0</v>
      </c>
      <c r="X10" s="52">
        <v>0</v>
      </c>
      <c r="Y10" s="52">
        <v>73.997119999999995</v>
      </c>
      <c r="Z10" s="52">
        <v>0</v>
      </c>
      <c r="AA10" s="52">
        <v>0</v>
      </c>
      <c r="AB10" s="52">
        <v>53277.93</v>
      </c>
      <c r="AC10" s="52">
        <v>0</v>
      </c>
      <c r="AD10" s="52">
        <v>0</v>
      </c>
      <c r="AE10" s="52">
        <v>73.997119999999995</v>
      </c>
      <c r="AF10" s="52">
        <v>0</v>
      </c>
      <c r="AG10" s="52">
        <v>0</v>
      </c>
      <c r="AH10" s="52">
        <v>53277.93</v>
      </c>
      <c r="AI10" s="52">
        <v>0</v>
      </c>
      <c r="AJ10" s="52">
        <v>0</v>
      </c>
      <c r="AK10" s="52">
        <v>1</v>
      </c>
      <c r="AL10" s="52">
        <v>2</v>
      </c>
      <c r="AM10" s="52">
        <v>0</v>
      </c>
      <c r="AN10" s="52">
        <v>5</v>
      </c>
      <c r="AO10" s="52"/>
      <c r="AP10" s="52" t="s">
        <v>182</v>
      </c>
      <c r="AQ10" s="52" t="s">
        <v>183</v>
      </c>
      <c r="AR10" s="52" t="s">
        <v>184</v>
      </c>
      <c r="AS10" s="52">
        <v>3007110</v>
      </c>
      <c r="AT10" s="52">
        <v>11101110</v>
      </c>
      <c r="AU10" s="52">
        <v>0</v>
      </c>
      <c r="AV10" s="52" t="s">
        <v>185</v>
      </c>
      <c r="AW10" s="52" t="s">
        <v>186</v>
      </c>
      <c r="AX10" s="52">
        <v>0</v>
      </c>
      <c r="AY10" s="52">
        <v>0</v>
      </c>
      <c r="AZ10" s="52">
        <v>0</v>
      </c>
      <c r="BA10" s="52" t="s">
        <v>182</v>
      </c>
      <c r="BB10" s="52" t="s">
        <v>183</v>
      </c>
      <c r="BC10" s="52" t="s">
        <v>184</v>
      </c>
      <c r="BD10" s="52">
        <v>4007540</v>
      </c>
      <c r="BE10" s="52">
        <v>11201110</v>
      </c>
      <c r="BF10" s="52">
        <v>0</v>
      </c>
      <c r="BG10" s="52" t="s">
        <v>185</v>
      </c>
      <c r="BH10" s="52" t="s">
        <v>186</v>
      </c>
      <c r="BI10" s="52">
        <v>0</v>
      </c>
      <c r="BJ10" s="52">
        <v>0</v>
      </c>
      <c r="BK10" s="52">
        <v>0</v>
      </c>
      <c r="BL10" s="52" t="s">
        <v>188</v>
      </c>
      <c r="BM10" s="52" t="s">
        <v>188</v>
      </c>
      <c r="BN10" s="52" t="s">
        <v>188</v>
      </c>
      <c r="BO10" s="52" t="s">
        <v>188</v>
      </c>
      <c r="BP10" s="52" t="s">
        <v>188</v>
      </c>
      <c r="BQ10" s="52" t="s">
        <v>188</v>
      </c>
      <c r="BR10" s="52" t="s">
        <v>188</v>
      </c>
      <c r="BS10" s="52" t="s">
        <v>188</v>
      </c>
      <c r="BT10" s="52" t="s">
        <v>188</v>
      </c>
      <c r="BU10" s="52" t="s">
        <v>188</v>
      </c>
      <c r="BV10" s="52" t="s">
        <v>188</v>
      </c>
      <c r="BW10" s="52" t="s">
        <v>188</v>
      </c>
      <c r="BX10" s="52" t="s">
        <v>189</v>
      </c>
      <c r="BY10" s="52" t="s">
        <v>188</v>
      </c>
      <c r="BZ10" s="52"/>
      <c r="CA10" s="52" t="s">
        <v>188</v>
      </c>
      <c r="CB10" s="52">
        <v>1</v>
      </c>
      <c r="CC10" s="52" t="s">
        <v>188</v>
      </c>
      <c r="CD10" s="52" t="s">
        <v>188</v>
      </c>
      <c r="CE10" s="52" t="s">
        <v>188</v>
      </c>
      <c r="CF10" s="52" t="s">
        <v>188</v>
      </c>
      <c r="CG10" s="52" t="s">
        <v>188</v>
      </c>
      <c r="CH10" s="52" t="s">
        <v>188</v>
      </c>
      <c r="CI10" s="52" t="s">
        <v>188</v>
      </c>
      <c r="CJ10" s="52" t="s">
        <v>188</v>
      </c>
      <c r="CK10" s="52" t="s">
        <v>188</v>
      </c>
      <c r="CL10" s="52" t="s">
        <v>188</v>
      </c>
      <c r="CM10" s="52" t="s">
        <v>188</v>
      </c>
      <c r="CN10" s="52" t="s">
        <v>188</v>
      </c>
      <c r="CO10" s="52" t="s">
        <v>188</v>
      </c>
      <c r="CP10" s="52" t="s">
        <v>188</v>
      </c>
      <c r="CQ10" s="52" t="s">
        <v>188</v>
      </c>
      <c r="CR10" s="52" t="s">
        <v>189</v>
      </c>
      <c r="CS10" s="52" t="s">
        <v>188</v>
      </c>
      <c r="CT10" s="52"/>
      <c r="CU10" s="52" t="s">
        <v>188</v>
      </c>
      <c r="CV10" s="52" t="s">
        <v>188</v>
      </c>
      <c r="CW10" s="52" t="s">
        <v>188</v>
      </c>
      <c r="CX10" s="52" t="s">
        <v>188</v>
      </c>
      <c r="CY10" s="52" t="s">
        <v>188</v>
      </c>
      <c r="CZ10" s="52">
        <v>4862</v>
      </c>
      <c r="DA10" s="53">
        <v>43185.741307870368</v>
      </c>
      <c r="DB10" s="53">
        <v>43185.804571759261</v>
      </c>
      <c r="DC10" s="52" t="s">
        <v>190</v>
      </c>
      <c r="DD10" s="53">
        <v>43192.483090277776</v>
      </c>
      <c r="DE10" s="52">
        <v>7665</v>
      </c>
      <c r="DF10" s="52"/>
    </row>
    <row r="11" spans="1:110">
      <c r="A11" s="52">
        <v>67101785</v>
      </c>
      <c r="B11" s="52"/>
      <c r="C11" s="52"/>
      <c r="D11" s="52"/>
      <c r="E11" s="52">
        <v>110877</v>
      </c>
      <c r="F11" s="52">
        <v>0</v>
      </c>
      <c r="G11" s="52" t="s">
        <v>196</v>
      </c>
      <c r="H11" s="52" t="s">
        <v>47</v>
      </c>
      <c r="I11" s="52" t="s">
        <v>50</v>
      </c>
      <c r="J11" s="52"/>
      <c r="K11" s="52" t="s">
        <v>47</v>
      </c>
      <c r="L11" s="52" t="s">
        <v>195</v>
      </c>
      <c r="M11" s="52"/>
      <c r="N11" s="52" t="s">
        <v>55</v>
      </c>
      <c r="O11" s="52">
        <v>320</v>
      </c>
      <c r="P11" s="53">
        <v>43185.800219907411</v>
      </c>
      <c r="Q11" s="54">
        <v>43160</v>
      </c>
      <c r="R11" s="52" t="s">
        <v>53</v>
      </c>
      <c r="S11" s="52">
        <v>2021</v>
      </c>
      <c r="T11" s="52"/>
      <c r="U11" s="52" t="s">
        <v>181</v>
      </c>
      <c r="V11" s="52">
        <v>1</v>
      </c>
      <c r="W11" s="52">
        <v>0</v>
      </c>
      <c r="X11" s="52">
        <v>0</v>
      </c>
      <c r="Y11" s="52">
        <v>73.997119999999995</v>
      </c>
      <c r="Z11" s="52">
        <v>0</v>
      </c>
      <c r="AA11" s="52">
        <v>0</v>
      </c>
      <c r="AB11" s="52">
        <v>23679.08</v>
      </c>
      <c r="AC11" s="52">
        <v>0</v>
      </c>
      <c r="AD11" s="52">
        <v>0</v>
      </c>
      <c r="AE11" s="52">
        <v>73.997119999999995</v>
      </c>
      <c r="AF11" s="52">
        <v>0</v>
      </c>
      <c r="AG11" s="52">
        <v>0</v>
      </c>
      <c r="AH11" s="52">
        <v>23679.08</v>
      </c>
      <c r="AI11" s="52">
        <v>0</v>
      </c>
      <c r="AJ11" s="52">
        <v>0</v>
      </c>
      <c r="AK11" s="52">
        <v>1</v>
      </c>
      <c r="AL11" s="52">
        <v>2</v>
      </c>
      <c r="AM11" s="52">
        <v>0</v>
      </c>
      <c r="AN11" s="52">
        <v>5</v>
      </c>
      <c r="AO11" s="52"/>
      <c r="AP11" s="52" t="s">
        <v>182</v>
      </c>
      <c r="AQ11" s="52" t="s">
        <v>183</v>
      </c>
      <c r="AR11" s="52" t="s">
        <v>184</v>
      </c>
      <c r="AS11" s="52">
        <v>3007110</v>
      </c>
      <c r="AT11" s="52">
        <v>11101110</v>
      </c>
      <c r="AU11" s="52">
        <v>0</v>
      </c>
      <c r="AV11" s="52" t="s">
        <v>185</v>
      </c>
      <c r="AW11" s="52" t="s">
        <v>186</v>
      </c>
      <c r="AX11" s="52">
        <v>0</v>
      </c>
      <c r="AY11" s="52">
        <v>0</v>
      </c>
      <c r="AZ11" s="52">
        <v>0</v>
      </c>
      <c r="BA11" s="52" t="s">
        <v>182</v>
      </c>
      <c r="BB11" s="52" t="s">
        <v>183</v>
      </c>
      <c r="BC11" s="52" t="s">
        <v>184</v>
      </c>
      <c r="BD11" s="52">
        <v>4007540</v>
      </c>
      <c r="BE11" s="52">
        <v>11201110</v>
      </c>
      <c r="BF11" s="52">
        <v>0</v>
      </c>
      <c r="BG11" s="52" t="s">
        <v>185</v>
      </c>
      <c r="BH11" s="52" t="s">
        <v>186</v>
      </c>
      <c r="BI11" s="52">
        <v>0</v>
      </c>
      <c r="BJ11" s="52">
        <v>0</v>
      </c>
      <c r="BK11" s="52">
        <v>0</v>
      </c>
      <c r="BL11" s="52" t="s">
        <v>188</v>
      </c>
      <c r="BM11" s="52" t="s">
        <v>188</v>
      </c>
      <c r="BN11" s="52" t="s">
        <v>188</v>
      </c>
      <c r="BO11" s="52" t="s">
        <v>188</v>
      </c>
      <c r="BP11" s="52" t="s">
        <v>188</v>
      </c>
      <c r="BQ11" s="52" t="s">
        <v>188</v>
      </c>
      <c r="BR11" s="52" t="s">
        <v>188</v>
      </c>
      <c r="BS11" s="52" t="s">
        <v>188</v>
      </c>
      <c r="BT11" s="52" t="s">
        <v>188</v>
      </c>
      <c r="BU11" s="52" t="s">
        <v>188</v>
      </c>
      <c r="BV11" s="52" t="s">
        <v>188</v>
      </c>
      <c r="BW11" s="52" t="s">
        <v>188</v>
      </c>
      <c r="BX11" s="52" t="s">
        <v>189</v>
      </c>
      <c r="BY11" s="52" t="s">
        <v>188</v>
      </c>
      <c r="BZ11" s="52"/>
      <c r="CA11" s="52" t="s">
        <v>188</v>
      </c>
      <c r="CB11" s="52">
        <v>1</v>
      </c>
      <c r="CC11" s="52" t="s">
        <v>188</v>
      </c>
      <c r="CD11" s="52" t="s">
        <v>188</v>
      </c>
      <c r="CE11" s="52" t="s">
        <v>188</v>
      </c>
      <c r="CF11" s="52" t="s">
        <v>188</v>
      </c>
      <c r="CG11" s="52" t="s">
        <v>188</v>
      </c>
      <c r="CH11" s="52" t="s">
        <v>188</v>
      </c>
      <c r="CI11" s="52" t="s">
        <v>188</v>
      </c>
      <c r="CJ11" s="52" t="s">
        <v>188</v>
      </c>
      <c r="CK11" s="52" t="s">
        <v>188</v>
      </c>
      <c r="CL11" s="52" t="s">
        <v>188</v>
      </c>
      <c r="CM11" s="52" t="s">
        <v>188</v>
      </c>
      <c r="CN11" s="52" t="s">
        <v>188</v>
      </c>
      <c r="CO11" s="52" t="s">
        <v>188</v>
      </c>
      <c r="CP11" s="52" t="s">
        <v>188</v>
      </c>
      <c r="CQ11" s="52" t="s">
        <v>188</v>
      </c>
      <c r="CR11" s="52" t="s">
        <v>189</v>
      </c>
      <c r="CS11" s="52" t="s">
        <v>188</v>
      </c>
      <c r="CT11" s="52"/>
      <c r="CU11" s="52" t="s">
        <v>188</v>
      </c>
      <c r="CV11" s="52" t="s">
        <v>188</v>
      </c>
      <c r="CW11" s="52" t="s">
        <v>188</v>
      </c>
      <c r="CX11" s="52" t="s">
        <v>188</v>
      </c>
      <c r="CY11" s="52" t="s">
        <v>188</v>
      </c>
      <c r="CZ11" s="52">
        <v>4862</v>
      </c>
      <c r="DA11" s="53">
        <v>43186.095983796295</v>
      </c>
      <c r="DB11" s="53">
        <v>43186.336168981485</v>
      </c>
      <c r="DC11" s="52" t="s">
        <v>190</v>
      </c>
      <c r="DD11" s="53">
        <v>43192.483090277776</v>
      </c>
      <c r="DE11" s="52">
        <v>7665</v>
      </c>
      <c r="DF11" s="52"/>
    </row>
    <row r="12" spans="1:110">
      <c r="A12" s="52">
        <v>67142374</v>
      </c>
      <c r="B12" s="52"/>
      <c r="C12" s="52"/>
      <c r="D12" s="52"/>
      <c r="E12" s="52">
        <v>110877</v>
      </c>
      <c r="F12" s="52">
        <v>0</v>
      </c>
      <c r="G12" s="52" t="s">
        <v>196</v>
      </c>
      <c r="H12" s="52" t="s">
        <v>47</v>
      </c>
      <c r="I12" s="52" t="s">
        <v>50</v>
      </c>
      <c r="J12" s="52"/>
      <c r="K12" s="52" t="s">
        <v>47</v>
      </c>
      <c r="L12" s="52" t="s">
        <v>195</v>
      </c>
      <c r="M12" s="52"/>
      <c r="N12" s="52" t="s">
        <v>55</v>
      </c>
      <c r="O12" s="52">
        <v>80</v>
      </c>
      <c r="P12" s="53">
        <v>43187.842499999999</v>
      </c>
      <c r="Q12" s="54">
        <v>43160</v>
      </c>
      <c r="R12" s="52" t="s">
        <v>53</v>
      </c>
      <c r="S12" s="52">
        <v>2021</v>
      </c>
      <c r="T12" s="52"/>
      <c r="U12" s="52" t="s">
        <v>181</v>
      </c>
      <c r="V12" s="52">
        <v>1</v>
      </c>
      <c r="W12" s="52">
        <v>0</v>
      </c>
      <c r="X12" s="52">
        <v>0</v>
      </c>
      <c r="Y12" s="52">
        <v>73.997119999999995</v>
      </c>
      <c r="Z12" s="52">
        <v>0</v>
      </c>
      <c r="AA12" s="52">
        <v>0</v>
      </c>
      <c r="AB12" s="52">
        <v>5919.77</v>
      </c>
      <c r="AC12" s="52">
        <v>0</v>
      </c>
      <c r="AD12" s="52">
        <v>0</v>
      </c>
      <c r="AE12" s="52">
        <v>73.997119999999995</v>
      </c>
      <c r="AF12" s="52">
        <v>0</v>
      </c>
      <c r="AG12" s="52">
        <v>0</v>
      </c>
      <c r="AH12" s="52">
        <v>5919.77</v>
      </c>
      <c r="AI12" s="52">
        <v>0</v>
      </c>
      <c r="AJ12" s="52">
        <v>0</v>
      </c>
      <c r="AK12" s="52">
        <v>1</v>
      </c>
      <c r="AL12" s="52">
        <v>2</v>
      </c>
      <c r="AM12" s="52">
        <v>0</v>
      </c>
      <c r="AN12" s="52">
        <v>5</v>
      </c>
      <c r="AO12" s="52"/>
      <c r="AP12" s="52" t="s">
        <v>182</v>
      </c>
      <c r="AQ12" s="52" t="s">
        <v>183</v>
      </c>
      <c r="AR12" s="52" t="s">
        <v>184</v>
      </c>
      <c r="AS12" s="52">
        <v>3007110</v>
      </c>
      <c r="AT12" s="52">
        <v>11101110</v>
      </c>
      <c r="AU12" s="52">
        <v>0</v>
      </c>
      <c r="AV12" s="52" t="s">
        <v>185</v>
      </c>
      <c r="AW12" s="52" t="s">
        <v>186</v>
      </c>
      <c r="AX12" s="52">
        <v>0</v>
      </c>
      <c r="AY12" s="52">
        <v>0</v>
      </c>
      <c r="AZ12" s="52">
        <v>0</v>
      </c>
      <c r="BA12" s="52" t="s">
        <v>182</v>
      </c>
      <c r="BB12" s="52" t="s">
        <v>183</v>
      </c>
      <c r="BC12" s="52" t="s">
        <v>184</v>
      </c>
      <c r="BD12" s="52">
        <v>4007540</v>
      </c>
      <c r="BE12" s="52">
        <v>11201110</v>
      </c>
      <c r="BF12" s="52">
        <v>0</v>
      </c>
      <c r="BG12" s="52" t="s">
        <v>185</v>
      </c>
      <c r="BH12" s="52" t="s">
        <v>186</v>
      </c>
      <c r="BI12" s="52">
        <v>0</v>
      </c>
      <c r="BJ12" s="52">
        <v>0</v>
      </c>
      <c r="BK12" s="52">
        <v>0</v>
      </c>
      <c r="BL12" s="52" t="s">
        <v>188</v>
      </c>
      <c r="BM12" s="52" t="s">
        <v>188</v>
      </c>
      <c r="BN12" s="52" t="s">
        <v>188</v>
      </c>
      <c r="BO12" s="52" t="s">
        <v>188</v>
      </c>
      <c r="BP12" s="52" t="s">
        <v>188</v>
      </c>
      <c r="BQ12" s="52" t="s">
        <v>188</v>
      </c>
      <c r="BR12" s="52" t="s">
        <v>188</v>
      </c>
      <c r="BS12" s="52" t="s">
        <v>188</v>
      </c>
      <c r="BT12" s="52" t="s">
        <v>188</v>
      </c>
      <c r="BU12" s="52" t="s">
        <v>188</v>
      </c>
      <c r="BV12" s="52" t="s">
        <v>188</v>
      </c>
      <c r="BW12" s="52" t="s">
        <v>188</v>
      </c>
      <c r="BX12" s="52" t="s">
        <v>189</v>
      </c>
      <c r="BY12" s="52" t="s">
        <v>188</v>
      </c>
      <c r="BZ12" s="52"/>
      <c r="CA12" s="52" t="s">
        <v>188</v>
      </c>
      <c r="CB12" s="52">
        <v>1</v>
      </c>
      <c r="CC12" s="52" t="s">
        <v>188</v>
      </c>
      <c r="CD12" s="52" t="s">
        <v>188</v>
      </c>
      <c r="CE12" s="52" t="s">
        <v>188</v>
      </c>
      <c r="CF12" s="52" t="s">
        <v>188</v>
      </c>
      <c r="CG12" s="52" t="s">
        <v>188</v>
      </c>
      <c r="CH12" s="52" t="s">
        <v>188</v>
      </c>
      <c r="CI12" s="52" t="s">
        <v>188</v>
      </c>
      <c r="CJ12" s="52" t="s">
        <v>188</v>
      </c>
      <c r="CK12" s="52" t="s">
        <v>188</v>
      </c>
      <c r="CL12" s="52" t="s">
        <v>188</v>
      </c>
      <c r="CM12" s="52" t="s">
        <v>188</v>
      </c>
      <c r="CN12" s="52" t="s">
        <v>188</v>
      </c>
      <c r="CO12" s="52" t="s">
        <v>188</v>
      </c>
      <c r="CP12" s="52" t="s">
        <v>188</v>
      </c>
      <c r="CQ12" s="52" t="s">
        <v>188</v>
      </c>
      <c r="CR12" s="52" t="s">
        <v>189</v>
      </c>
      <c r="CS12" s="52" t="s">
        <v>188</v>
      </c>
      <c r="CT12" s="52"/>
      <c r="CU12" s="52" t="s">
        <v>188</v>
      </c>
      <c r="CV12" s="52" t="s">
        <v>188</v>
      </c>
      <c r="CW12" s="52" t="s">
        <v>188</v>
      </c>
      <c r="CX12" s="52" t="s">
        <v>188</v>
      </c>
      <c r="CY12" s="52" t="s">
        <v>188</v>
      </c>
      <c r="CZ12" s="52">
        <v>4862</v>
      </c>
      <c r="DA12" s="53">
        <v>43187.85528935185</v>
      </c>
      <c r="DB12" s="53">
        <v>43187.957627314812</v>
      </c>
      <c r="DC12" s="52" t="s">
        <v>190</v>
      </c>
      <c r="DD12" s="53">
        <v>43192.483090277776</v>
      </c>
      <c r="DE12" s="52">
        <v>7665</v>
      </c>
      <c r="DF12" s="52"/>
    </row>
    <row r="13" spans="1:110">
      <c r="A13" s="52">
        <v>67148483</v>
      </c>
      <c r="B13" s="52"/>
      <c r="C13" s="52"/>
      <c r="D13" s="52"/>
      <c r="E13" s="52">
        <v>110877</v>
      </c>
      <c r="F13" s="52">
        <v>0</v>
      </c>
      <c r="G13" s="52" t="s">
        <v>196</v>
      </c>
      <c r="H13" s="52" t="s">
        <v>47</v>
      </c>
      <c r="I13" s="52" t="s">
        <v>50</v>
      </c>
      <c r="J13" s="52"/>
      <c r="K13" s="52" t="s">
        <v>47</v>
      </c>
      <c r="L13" s="52" t="s">
        <v>195</v>
      </c>
      <c r="M13" s="52"/>
      <c r="N13" s="52" t="s">
        <v>55</v>
      </c>
      <c r="O13" s="52">
        <v>40</v>
      </c>
      <c r="P13" s="53">
        <v>43188.146539351852</v>
      </c>
      <c r="Q13" s="54">
        <v>43160</v>
      </c>
      <c r="R13" s="52" t="s">
        <v>53</v>
      </c>
      <c r="S13" s="52">
        <v>2021</v>
      </c>
      <c r="T13" s="52"/>
      <c r="U13" s="52" t="s">
        <v>181</v>
      </c>
      <c r="V13" s="52">
        <v>1</v>
      </c>
      <c r="W13" s="52">
        <v>0</v>
      </c>
      <c r="X13" s="52">
        <v>0</v>
      </c>
      <c r="Y13" s="52">
        <v>73.997119999999995</v>
      </c>
      <c r="Z13" s="52">
        <v>0</v>
      </c>
      <c r="AA13" s="52">
        <v>0</v>
      </c>
      <c r="AB13" s="52">
        <v>2959.88</v>
      </c>
      <c r="AC13" s="52">
        <v>0</v>
      </c>
      <c r="AD13" s="52">
        <v>0</v>
      </c>
      <c r="AE13" s="52">
        <v>73.997119999999995</v>
      </c>
      <c r="AF13" s="52">
        <v>0</v>
      </c>
      <c r="AG13" s="52">
        <v>0</v>
      </c>
      <c r="AH13" s="52">
        <v>2959.88</v>
      </c>
      <c r="AI13" s="52">
        <v>0</v>
      </c>
      <c r="AJ13" s="52">
        <v>0</v>
      </c>
      <c r="AK13" s="52">
        <v>1</v>
      </c>
      <c r="AL13" s="52">
        <v>2</v>
      </c>
      <c r="AM13" s="52">
        <v>0</v>
      </c>
      <c r="AN13" s="52">
        <v>5</v>
      </c>
      <c r="AO13" s="52"/>
      <c r="AP13" s="52" t="s">
        <v>182</v>
      </c>
      <c r="AQ13" s="52" t="s">
        <v>183</v>
      </c>
      <c r="AR13" s="52" t="s">
        <v>184</v>
      </c>
      <c r="AS13" s="52">
        <v>3007110</v>
      </c>
      <c r="AT13" s="52">
        <v>11101110</v>
      </c>
      <c r="AU13" s="52">
        <v>0</v>
      </c>
      <c r="AV13" s="52" t="s">
        <v>185</v>
      </c>
      <c r="AW13" s="52" t="s">
        <v>186</v>
      </c>
      <c r="AX13" s="52">
        <v>0</v>
      </c>
      <c r="AY13" s="52">
        <v>0</v>
      </c>
      <c r="AZ13" s="52">
        <v>0</v>
      </c>
      <c r="BA13" s="52" t="s">
        <v>182</v>
      </c>
      <c r="BB13" s="52" t="s">
        <v>183</v>
      </c>
      <c r="BC13" s="52" t="s">
        <v>184</v>
      </c>
      <c r="BD13" s="52">
        <v>4007540</v>
      </c>
      <c r="BE13" s="52">
        <v>11201110</v>
      </c>
      <c r="BF13" s="52">
        <v>0</v>
      </c>
      <c r="BG13" s="52" t="s">
        <v>185</v>
      </c>
      <c r="BH13" s="52" t="s">
        <v>186</v>
      </c>
      <c r="BI13" s="52">
        <v>0</v>
      </c>
      <c r="BJ13" s="52">
        <v>0</v>
      </c>
      <c r="BK13" s="52">
        <v>0</v>
      </c>
      <c r="BL13" s="52" t="s">
        <v>188</v>
      </c>
      <c r="BM13" s="52" t="s">
        <v>188</v>
      </c>
      <c r="BN13" s="52" t="s">
        <v>188</v>
      </c>
      <c r="BO13" s="52" t="s">
        <v>188</v>
      </c>
      <c r="BP13" s="52" t="s">
        <v>188</v>
      </c>
      <c r="BQ13" s="52" t="s">
        <v>188</v>
      </c>
      <c r="BR13" s="52" t="s">
        <v>188</v>
      </c>
      <c r="BS13" s="52" t="s">
        <v>188</v>
      </c>
      <c r="BT13" s="52" t="s">
        <v>188</v>
      </c>
      <c r="BU13" s="52" t="s">
        <v>188</v>
      </c>
      <c r="BV13" s="52" t="s">
        <v>188</v>
      </c>
      <c r="BW13" s="52" t="s">
        <v>188</v>
      </c>
      <c r="BX13" s="52" t="s">
        <v>189</v>
      </c>
      <c r="BY13" s="52" t="s">
        <v>188</v>
      </c>
      <c r="BZ13" s="52"/>
      <c r="CA13" s="52" t="s">
        <v>188</v>
      </c>
      <c r="CB13" s="52">
        <v>1</v>
      </c>
      <c r="CC13" s="52" t="s">
        <v>188</v>
      </c>
      <c r="CD13" s="52" t="s">
        <v>188</v>
      </c>
      <c r="CE13" s="52" t="s">
        <v>188</v>
      </c>
      <c r="CF13" s="52" t="s">
        <v>188</v>
      </c>
      <c r="CG13" s="52" t="s">
        <v>188</v>
      </c>
      <c r="CH13" s="52" t="s">
        <v>188</v>
      </c>
      <c r="CI13" s="52" t="s">
        <v>188</v>
      </c>
      <c r="CJ13" s="52" t="s">
        <v>188</v>
      </c>
      <c r="CK13" s="52" t="s">
        <v>188</v>
      </c>
      <c r="CL13" s="52" t="s">
        <v>188</v>
      </c>
      <c r="CM13" s="52" t="s">
        <v>188</v>
      </c>
      <c r="CN13" s="52" t="s">
        <v>188</v>
      </c>
      <c r="CO13" s="52" t="s">
        <v>188</v>
      </c>
      <c r="CP13" s="52" t="s">
        <v>188</v>
      </c>
      <c r="CQ13" s="52" t="s">
        <v>188</v>
      </c>
      <c r="CR13" s="52" t="s">
        <v>189</v>
      </c>
      <c r="CS13" s="52" t="s">
        <v>188</v>
      </c>
      <c r="CT13" s="52"/>
      <c r="CU13" s="52" t="s">
        <v>188</v>
      </c>
      <c r="CV13" s="52" t="s">
        <v>188</v>
      </c>
      <c r="CW13" s="52" t="s">
        <v>188</v>
      </c>
      <c r="CX13" s="52" t="s">
        <v>188</v>
      </c>
      <c r="CY13" s="52" t="s">
        <v>188</v>
      </c>
      <c r="CZ13" s="52">
        <v>4862</v>
      </c>
      <c r="DA13" s="53">
        <v>43188.157256944447</v>
      </c>
      <c r="DB13" s="53">
        <v>43188.336180555554</v>
      </c>
      <c r="DC13" s="52" t="s">
        <v>190</v>
      </c>
      <c r="DD13" s="53">
        <v>43192.483090277776</v>
      </c>
      <c r="DE13" s="52">
        <v>7665</v>
      </c>
      <c r="DF13" s="52"/>
    </row>
    <row r="14" spans="1:110">
      <c r="A14" s="52">
        <v>67157323</v>
      </c>
      <c r="B14" s="52"/>
      <c r="C14" s="52"/>
      <c r="D14" s="52"/>
      <c r="E14" s="52">
        <v>110877</v>
      </c>
      <c r="F14" s="52">
        <v>0</v>
      </c>
      <c r="G14" s="52" t="s">
        <v>196</v>
      </c>
      <c r="H14" s="52" t="s">
        <v>47</v>
      </c>
      <c r="I14" s="52" t="s">
        <v>50</v>
      </c>
      <c r="J14" s="52"/>
      <c r="K14" s="52" t="s">
        <v>47</v>
      </c>
      <c r="L14" s="52" t="s">
        <v>195</v>
      </c>
      <c r="M14" s="52"/>
      <c r="N14" s="52" t="s">
        <v>55</v>
      </c>
      <c r="O14" s="52">
        <v>440</v>
      </c>
      <c r="P14" s="53">
        <v>43189.186990740738</v>
      </c>
      <c r="Q14" s="54">
        <v>43160</v>
      </c>
      <c r="R14" s="52" t="s">
        <v>53</v>
      </c>
      <c r="S14" s="52">
        <v>2021</v>
      </c>
      <c r="T14" s="52"/>
      <c r="U14" s="52" t="s">
        <v>181</v>
      </c>
      <c r="V14" s="52">
        <v>1</v>
      </c>
      <c r="W14" s="52">
        <v>0</v>
      </c>
      <c r="X14" s="52">
        <v>0</v>
      </c>
      <c r="Y14" s="52">
        <v>73.997119999999995</v>
      </c>
      <c r="Z14" s="52">
        <v>0</v>
      </c>
      <c r="AA14" s="52">
        <v>0</v>
      </c>
      <c r="AB14" s="52">
        <v>32558.73</v>
      </c>
      <c r="AC14" s="52">
        <v>0</v>
      </c>
      <c r="AD14" s="52">
        <v>0</v>
      </c>
      <c r="AE14" s="52">
        <v>73.997119999999995</v>
      </c>
      <c r="AF14" s="52">
        <v>0</v>
      </c>
      <c r="AG14" s="52">
        <v>0</v>
      </c>
      <c r="AH14" s="52">
        <v>32558.73</v>
      </c>
      <c r="AI14" s="52">
        <v>0</v>
      </c>
      <c r="AJ14" s="52">
        <v>0</v>
      </c>
      <c r="AK14" s="52">
        <v>1</v>
      </c>
      <c r="AL14" s="52">
        <v>2</v>
      </c>
      <c r="AM14" s="52">
        <v>0</v>
      </c>
      <c r="AN14" s="52">
        <v>5</v>
      </c>
      <c r="AO14" s="52"/>
      <c r="AP14" s="52" t="s">
        <v>182</v>
      </c>
      <c r="AQ14" s="52" t="s">
        <v>183</v>
      </c>
      <c r="AR14" s="52" t="s">
        <v>184</v>
      </c>
      <c r="AS14" s="52">
        <v>3007110</v>
      </c>
      <c r="AT14" s="52">
        <v>11101110</v>
      </c>
      <c r="AU14" s="52">
        <v>0</v>
      </c>
      <c r="AV14" s="52" t="s">
        <v>185</v>
      </c>
      <c r="AW14" s="52" t="s">
        <v>186</v>
      </c>
      <c r="AX14" s="52">
        <v>0</v>
      </c>
      <c r="AY14" s="52">
        <v>0</v>
      </c>
      <c r="AZ14" s="52">
        <v>0</v>
      </c>
      <c r="BA14" s="52" t="s">
        <v>182</v>
      </c>
      <c r="BB14" s="52" t="s">
        <v>183</v>
      </c>
      <c r="BC14" s="52" t="s">
        <v>184</v>
      </c>
      <c r="BD14" s="52">
        <v>4007540</v>
      </c>
      <c r="BE14" s="52">
        <v>11201110</v>
      </c>
      <c r="BF14" s="52">
        <v>0</v>
      </c>
      <c r="BG14" s="52" t="s">
        <v>185</v>
      </c>
      <c r="BH14" s="52" t="s">
        <v>186</v>
      </c>
      <c r="BI14" s="52">
        <v>0</v>
      </c>
      <c r="BJ14" s="52">
        <v>0</v>
      </c>
      <c r="BK14" s="52">
        <v>0</v>
      </c>
      <c r="BL14" s="52" t="s">
        <v>188</v>
      </c>
      <c r="BM14" s="52" t="s">
        <v>188</v>
      </c>
      <c r="BN14" s="52" t="s">
        <v>188</v>
      </c>
      <c r="BO14" s="52" t="s">
        <v>188</v>
      </c>
      <c r="BP14" s="52" t="s">
        <v>188</v>
      </c>
      <c r="BQ14" s="52" t="s">
        <v>188</v>
      </c>
      <c r="BR14" s="52" t="s">
        <v>188</v>
      </c>
      <c r="BS14" s="52" t="s">
        <v>188</v>
      </c>
      <c r="BT14" s="52" t="s">
        <v>188</v>
      </c>
      <c r="BU14" s="52" t="s">
        <v>188</v>
      </c>
      <c r="BV14" s="52" t="s">
        <v>188</v>
      </c>
      <c r="BW14" s="52" t="s">
        <v>188</v>
      </c>
      <c r="BX14" s="52" t="s">
        <v>189</v>
      </c>
      <c r="BY14" s="52" t="s">
        <v>188</v>
      </c>
      <c r="BZ14" s="52"/>
      <c r="CA14" s="52" t="s">
        <v>188</v>
      </c>
      <c r="CB14" s="52">
        <v>1</v>
      </c>
      <c r="CC14" s="52" t="s">
        <v>188</v>
      </c>
      <c r="CD14" s="52" t="s">
        <v>188</v>
      </c>
      <c r="CE14" s="52" t="s">
        <v>188</v>
      </c>
      <c r="CF14" s="52" t="s">
        <v>188</v>
      </c>
      <c r="CG14" s="52" t="s">
        <v>188</v>
      </c>
      <c r="CH14" s="52" t="s">
        <v>188</v>
      </c>
      <c r="CI14" s="52" t="s">
        <v>188</v>
      </c>
      <c r="CJ14" s="52" t="s">
        <v>188</v>
      </c>
      <c r="CK14" s="52" t="s">
        <v>188</v>
      </c>
      <c r="CL14" s="52" t="s">
        <v>188</v>
      </c>
      <c r="CM14" s="52" t="s">
        <v>188</v>
      </c>
      <c r="CN14" s="52" t="s">
        <v>188</v>
      </c>
      <c r="CO14" s="52" t="s">
        <v>188</v>
      </c>
      <c r="CP14" s="52" t="s">
        <v>188</v>
      </c>
      <c r="CQ14" s="52" t="s">
        <v>188</v>
      </c>
      <c r="CR14" s="52" t="s">
        <v>189</v>
      </c>
      <c r="CS14" s="52" t="s">
        <v>188</v>
      </c>
      <c r="CT14" s="52"/>
      <c r="CU14" s="52" t="s">
        <v>188</v>
      </c>
      <c r="CV14" s="52" t="s">
        <v>188</v>
      </c>
      <c r="CW14" s="52" t="s">
        <v>188</v>
      </c>
      <c r="CX14" s="52" t="s">
        <v>188</v>
      </c>
      <c r="CY14" s="52" t="s">
        <v>188</v>
      </c>
      <c r="CZ14" s="52">
        <v>4862</v>
      </c>
      <c r="DA14" s="53">
        <v>43189.189375000002</v>
      </c>
      <c r="DB14" s="53">
        <v>43189.335960648146</v>
      </c>
      <c r="DC14" s="52" t="s">
        <v>190</v>
      </c>
      <c r="DD14" s="53">
        <v>43192.483090277776</v>
      </c>
      <c r="DE14" s="52">
        <v>7665</v>
      </c>
      <c r="DF14" s="52"/>
    </row>
    <row r="15" spans="1:110">
      <c r="A15" s="52">
        <v>67171523</v>
      </c>
      <c r="B15" s="52"/>
      <c r="C15" s="52"/>
      <c r="D15" s="52"/>
      <c r="E15" s="52">
        <v>110877</v>
      </c>
      <c r="F15" s="52">
        <v>0</v>
      </c>
      <c r="G15" s="52" t="s">
        <v>196</v>
      </c>
      <c r="H15" s="52" t="s">
        <v>47</v>
      </c>
      <c r="I15" s="52" t="s">
        <v>50</v>
      </c>
      <c r="J15" s="52"/>
      <c r="K15" s="52" t="s">
        <v>47</v>
      </c>
      <c r="L15" s="52" t="s">
        <v>195</v>
      </c>
      <c r="M15" s="52"/>
      <c r="N15" s="52" t="s">
        <v>55</v>
      </c>
      <c r="O15" s="52">
        <v>80</v>
      </c>
      <c r="P15" s="53">
        <v>43190.620648148149</v>
      </c>
      <c r="Q15" s="54">
        <v>43160</v>
      </c>
      <c r="R15" s="52" t="s">
        <v>53</v>
      </c>
      <c r="S15" s="52">
        <v>2021</v>
      </c>
      <c r="T15" s="52"/>
      <c r="U15" s="52" t="s">
        <v>181</v>
      </c>
      <c r="V15" s="52">
        <v>1</v>
      </c>
      <c r="W15" s="52">
        <v>0</v>
      </c>
      <c r="X15" s="52">
        <v>0</v>
      </c>
      <c r="Y15" s="52">
        <v>73.997119999999995</v>
      </c>
      <c r="Z15" s="52">
        <v>0</v>
      </c>
      <c r="AA15" s="52">
        <v>0</v>
      </c>
      <c r="AB15" s="52">
        <v>5919.77</v>
      </c>
      <c r="AC15" s="52">
        <v>0</v>
      </c>
      <c r="AD15" s="52">
        <v>0</v>
      </c>
      <c r="AE15" s="52">
        <v>73.997119999999995</v>
      </c>
      <c r="AF15" s="52">
        <v>0</v>
      </c>
      <c r="AG15" s="52">
        <v>0</v>
      </c>
      <c r="AH15" s="52">
        <v>5919.77</v>
      </c>
      <c r="AI15" s="52">
        <v>0</v>
      </c>
      <c r="AJ15" s="52">
        <v>0</v>
      </c>
      <c r="AK15" s="52">
        <v>1</v>
      </c>
      <c r="AL15" s="52">
        <v>2</v>
      </c>
      <c r="AM15" s="52">
        <v>0</v>
      </c>
      <c r="AN15" s="52">
        <v>5</v>
      </c>
      <c r="AO15" s="52"/>
      <c r="AP15" s="52" t="s">
        <v>182</v>
      </c>
      <c r="AQ15" s="52" t="s">
        <v>183</v>
      </c>
      <c r="AR15" s="52" t="s">
        <v>184</v>
      </c>
      <c r="AS15" s="52">
        <v>3007110</v>
      </c>
      <c r="AT15" s="52">
        <v>11101110</v>
      </c>
      <c r="AU15" s="52">
        <v>0</v>
      </c>
      <c r="AV15" s="52" t="s">
        <v>185</v>
      </c>
      <c r="AW15" s="52" t="s">
        <v>186</v>
      </c>
      <c r="AX15" s="52">
        <v>0</v>
      </c>
      <c r="AY15" s="52">
        <v>0</v>
      </c>
      <c r="AZ15" s="52">
        <v>0</v>
      </c>
      <c r="BA15" s="52" t="s">
        <v>182</v>
      </c>
      <c r="BB15" s="52" t="s">
        <v>183</v>
      </c>
      <c r="BC15" s="52" t="s">
        <v>184</v>
      </c>
      <c r="BD15" s="52">
        <v>4007540</v>
      </c>
      <c r="BE15" s="52">
        <v>11201110</v>
      </c>
      <c r="BF15" s="52">
        <v>0</v>
      </c>
      <c r="BG15" s="52" t="s">
        <v>185</v>
      </c>
      <c r="BH15" s="52" t="s">
        <v>186</v>
      </c>
      <c r="BI15" s="52">
        <v>0</v>
      </c>
      <c r="BJ15" s="52">
        <v>0</v>
      </c>
      <c r="BK15" s="52">
        <v>0</v>
      </c>
      <c r="BL15" s="52" t="s">
        <v>188</v>
      </c>
      <c r="BM15" s="52" t="s">
        <v>188</v>
      </c>
      <c r="BN15" s="52" t="s">
        <v>188</v>
      </c>
      <c r="BO15" s="52" t="s">
        <v>188</v>
      </c>
      <c r="BP15" s="52" t="s">
        <v>188</v>
      </c>
      <c r="BQ15" s="52" t="s">
        <v>188</v>
      </c>
      <c r="BR15" s="52" t="s">
        <v>188</v>
      </c>
      <c r="BS15" s="52" t="s">
        <v>188</v>
      </c>
      <c r="BT15" s="52" t="s">
        <v>188</v>
      </c>
      <c r="BU15" s="52" t="s">
        <v>188</v>
      </c>
      <c r="BV15" s="52" t="s">
        <v>188</v>
      </c>
      <c r="BW15" s="52" t="s">
        <v>188</v>
      </c>
      <c r="BX15" s="52" t="s">
        <v>189</v>
      </c>
      <c r="BY15" s="52" t="s">
        <v>188</v>
      </c>
      <c r="BZ15" s="52"/>
      <c r="CA15" s="52" t="s">
        <v>188</v>
      </c>
      <c r="CB15" s="52">
        <v>1</v>
      </c>
      <c r="CC15" s="52" t="s">
        <v>188</v>
      </c>
      <c r="CD15" s="52" t="s">
        <v>188</v>
      </c>
      <c r="CE15" s="52" t="s">
        <v>188</v>
      </c>
      <c r="CF15" s="52" t="s">
        <v>188</v>
      </c>
      <c r="CG15" s="52" t="s">
        <v>188</v>
      </c>
      <c r="CH15" s="52" t="s">
        <v>188</v>
      </c>
      <c r="CI15" s="52" t="s">
        <v>188</v>
      </c>
      <c r="CJ15" s="52" t="s">
        <v>188</v>
      </c>
      <c r="CK15" s="52" t="s">
        <v>188</v>
      </c>
      <c r="CL15" s="52" t="s">
        <v>188</v>
      </c>
      <c r="CM15" s="52" t="s">
        <v>188</v>
      </c>
      <c r="CN15" s="52" t="s">
        <v>188</v>
      </c>
      <c r="CO15" s="52" t="s">
        <v>188</v>
      </c>
      <c r="CP15" s="52" t="s">
        <v>188</v>
      </c>
      <c r="CQ15" s="52" t="s">
        <v>188</v>
      </c>
      <c r="CR15" s="52" t="s">
        <v>189</v>
      </c>
      <c r="CS15" s="52" t="s">
        <v>188</v>
      </c>
      <c r="CT15" s="52"/>
      <c r="CU15" s="52" t="s">
        <v>188</v>
      </c>
      <c r="CV15" s="52" t="s">
        <v>188</v>
      </c>
      <c r="CW15" s="52" t="s">
        <v>188</v>
      </c>
      <c r="CX15" s="52" t="s">
        <v>188</v>
      </c>
      <c r="CY15" s="52" t="s">
        <v>188</v>
      </c>
      <c r="CZ15" s="52">
        <v>4862</v>
      </c>
      <c r="DA15" s="53">
        <v>43190.628067129626</v>
      </c>
      <c r="DB15" s="53">
        <v>43191.335266203707</v>
      </c>
      <c r="DC15" s="52" t="s">
        <v>190</v>
      </c>
      <c r="DD15" s="53">
        <v>43192.483090277776</v>
      </c>
      <c r="DE15" s="52">
        <v>7665</v>
      </c>
      <c r="DF15" s="52"/>
    </row>
    <row r="16" spans="1:110">
      <c r="A16" s="52">
        <v>67178542</v>
      </c>
      <c r="B16" s="52"/>
      <c r="C16" s="52"/>
      <c r="D16" s="52"/>
      <c r="E16" s="52">
        <v>110869</v>
      </c>
      <c r="F16" s="52">
        <v>0</v>
      </c>
      <c r="G16" s="52" t="s">
        <v>197</v>
      </c>
      <c r="H16" s="52" t="s">
        <v>47</v>
      </c>
      <c r="I16" s="52" t="s">
        <v>50</v>
      </c>
      <c r="J16" s="52"/>
      <c r="K16" s="52"/>
      <c r="L16" s="52"/>
      <c r="M16" s="52"/>
      <c r="N16" s="52" t="s">
        <v>55</v>
      </c>
      <c r="O16" s="52">
        <v>0</v>
      </c>
      <c r="P16" s="55">
        <v>43190</v>
      </c>
      <c r="Q16" s="54">
        <v>43160</v>
      </c>
      <c r="R16" s="52" t="s">
        <v>53</v>
      </c>
      <c r="S16" s="52">
        <v>2021</v>
      </c>
      <c r="T16" s="52"/>
      <c r="U16" s="52" t="s">
        <v>181</v>
      </c>
      <c r="V16" s="52">
        <v>1</v>
      </c>
      <c r="W16" s="52">
        <v>0</v>
      </c>
      <c r="X16" s="52">
        <v>0</v>
      </c>
      <c r="Y16" s="52">
        <v>0</v>
      </c>
      <c r="Z16" s="52">
        <v>0</v>
      </c>
      <c r="AA16" s="52">
        <v>0</v>
      </c>
      <c r="AB16" s="52">
        <v>0.01</v>
      </c>
      <c r="AC16" s="52">
        <v>0</v>
      </c>
      <c r="AD16" s="52">
        <v>0</v>
      </c>
      <c r="AE16" s="52">
        <v>0</v>
      </c>
      <c r="AF16" s="52">
        <v>0</v>
      </c>
      <c r="AG16" s="52">
        <v>0</v>
      </c>
      <c r="AH16" s="52">
        <v>0.01</v>
      </c>
      <c r="AI16" s="52">
        <v>0</v>
      </c>
      <c r="AJ16" s="52">
        <v>0</v>
      </c>
      <c r="AK16" s="52">
        <v>1</v>
      </c>
      <c r="AL16" s="52">
        <v>2</v>
      </c>
      <c r="AM16" s="52">
        <v>0</v>
      </c>
      <c r="AN16" s="52">
        <v>5</v>
      </c>
      <c r="AO16" s="52"/>
      <c r="AP16" s="52" t="s">
        <v>182</v>
      </c>
      <c r="AQ16" s="52" t="s">
        <v>183</v>
      </c>
      <c r="AR16" s="52" t="s">
        <v>184</v>
      </c>
      <c r="AS16" s="52">
        <v>3007110</v>
      </c>
      <c r="AT16" s="52">
        <v>11101110</v>
      </c>
      <c r="AU16" s="52">
        <v>0</v>
      </c>
      <c r="AV16" s="52" t="s">
        <v>185</v>
      </c>
      <c r="AW16" s="52" t="s">
        <v>186</v>
      </c>
      <c r="AX16" s="52">
        <v>0</v>
      </c>
      <c r="AY16" s="52">
        <v>0</v>
      </c>
      <c r="AZ16" s="52">
        <v>0</v>
      </c>
      <c r="BA16" s="52" t="s">
        <v>182</v>
      </c>
      <c r="BB16" s="52" t="s">
        <v>183</v>
      </c>
      <c r="BC16" s="52" t="s">
        <v>184</v>
      </c>
      <c r="BD16" s="52">
        <v>4007540</v>
      </c>
      <c r="BE16" s="52">
        <v>41201110</v>
      </c>
      <c r="BF16" s="52">
        <v>4110</v>
      </c>
      <c r="BG16" s="52" t="s">
        <v>185</v>
      </c>
      <c r="BH16" s="52" t="s">
        <v>186</v>
      </c>
      <c r="BI16" s="52">
        <v>0</v>
      </c>
      <c r="BJ16" s="52">
        <v>0</v>
      </c>
      <c r="BK16" s="52">
        <v>0</v>
      </c>
      <c r="BL16" s="52" t="s">
        <v>188</v>
      </c>
      <c r="BM16" s="52" t="s">
        <v>188</v>
      </c>
      <c r="BN16" s="52" t="s">
        <v>188</v>
      </c>
      <c r="BO16" s="52" t="s">
        <v>188</v>
      </c>
      <c r="BP16" s="52" t="s">
        <v>188</v>
      </c>
      <c r="BQ16" s="52" t="s">
        <v>188</v>
      </c>
      <c r="BR16" s="52" t="s">
        <v>188</v>
      </c>
      <c r="BS16" s="52" t="s">
        <v>188</v>
      </c>
      <c r="BT16" s="52" t="s">
        <v>188</v>
      </c>
      <c r="BU16" s="52" t="s">
        <v>188</v>
      </c>
      <c r="BV16" s="52" t="s">
        <v>188</v>
      </c>
      <c r="BW16" s="52" t="s">
        <v>188</v>
      </c>
      <c r="BX16" s="52" t="s">
        <v>189</v>
      </c>
      <c r="BY16" s="52" t="s">
        <v>188</v>
      </c>
      <c r="BZ16" s="52"/>
      <c r="CA16" s="52" t="s">
        <v>188</v>
      </c>
      <c r="CB16" s="52">
        <v>1</v>
      </c>
      <c r="CC16" s="52" t="s">
        <v>188</v>
      </c>
      <c r="CD16" s="52" t="s">
        <v>188</v>
      </c>
      <c r="CE16" s="52" t="s">
        <v>188</v>
      </c>
      <c r="CF16" s="52" t="s">
        <v>188</v>
      </c>
      <c r="CG16" s="52" t="s">
        <v>188</v>
      </c>
      <c r="CH16" s="52" t="s">
        <v>188</v>
      </c>
      <c r="CI16" s="52" t="s">
        <v>188</v>
      </c>
      <c r="CJ16" s="52" t="s">
        <v>188</v>
      </c>
      <c r="CK16" s="52" t="s">
        <v>188</v>
      </c>
      <c r="CL16" s="52" t="s">
        <v>188</v>
      </c>
      <c r="CM16" s="52" t="s">
        <v>188</v>
      </c>
      <c r="CN16" s="52" t="s">
        <v>188</v>
      </c>
      <c r="CO16" s="52" t="s">
        <v>188</v>
      </c>
      <c r="CP16" s="52" t="s">
        <v>188</v>
      </c>
      <c r="CQ16" s="52" t="s">
        <v>188</v>
      </c>
      <c r="CR16" s="52" t="s">
        <v>189</v>
      </c>
      <c r="CS16" s="52" t="s">
        <v>188</v>
      </c>
      <c r="CT16" s="52"/>
      <c r="CU16" s="52" t="s">
        <v>188</v>
      </c>
      <c r="CV16" s="52" t="s">
        <v>188</v>
      </c>
      <c r="CW16" s="52" t="s">
        <v>188</v>
      </c>
      <c r="CX16" s="52" t="s">
        <v>188</v>
      </c>
      <c r="CY16" s="52" t="s">
        <v>188</v>
      </c>
      <c r="CZ16" s="52"/>
      <c r="DA16" s="52"/>
      <c r="DB16" s="53">
        <v>43192.426342592589</v>
      </c>
      <c r="DC16" s="52" t="s">
        <v>190</v>
      </c>
      <c r="DD16" s="53">
        <v>43192.483090277776</v>
      </c>
      <c r="DE16" s="52">
        <v>7665</v>
      </c>
      <c r="DF16" s="52"/>
    </row>
    <row r="17" spans="1:110">
      <c r="A17" s="52">
        <v>67721795</v>
      </c>
      <c r="B17" s="52"/>
      <c r="C17" s="52"/>
      <c r="D17" s="52"/>
      <c r="E17" s="52">
        <v>111979</v>
      </c>
      <c r="F17" s="52">
        <v>0</v>
      </c>
      <c r="G17" s="52" t="s">
        <v>5</v>
      </c>
      <c r="H17" s="52" t="s">
        <v>47</v>
      </c>
      <c r="I17" s="52" t="s">
        <v>50</v>
      </c>
      <c r="J17" s="52"/>
      <c r="K17" s="52"/>
      <c r="L17" s="52"/>
      <c r="M17" s="52"/>
      <c r="N17" s="52" t="s">
        <v>55</v>
      </c>
      <c r="O17" s="52">
        <v>-3000</v>
      </c>
      <c r="P17" s="55">
        <v>43207</v>
      </c>
      <c r="Q17" s="54">
        <v>43191</v>
      </c>
      <c r="R17" s="52" t="s">
        <v>53</v>
      </c>
      <c r="S17" s="52">
        <v>2021</v>
      </c>
      <c r="T17" s="52"/>
      <c r="U17" s="52" t="s">
        <v>181</v>
      </c>
      <c r="V17" s="52">
        <v>1</v>
      </c>
      <c r="W17" s="52">
        <v>0</v>
      </c>
      <c r="X17" s="52">
        <v>0</v>
      </c>
      <c r="Y17" s="52">
        <v>78.212879999999998</v>
      </c>
      <c r="Z17" s="52">
        <v>0</v>
      </c>
      <c r="AA17" s="52">
        <v>0</v>
      </c>
      <c r="AB17" s="52">
        <v>-234638.64</v>
      </c>
      <c r="AC17" s="52">
        <v>0</v>
      </c>
      <c r="AD17" s="52">
        <v>0</v>
      </c>
      <c r="AE17" s="52">
        <v>78.212879999999998</v>
      </c>
      <c r="AF17" s="52">
        <v>0</v>
      </c>
      <c r="AG17" s="52">
        <v>0</v>
      </c>
      <c r="AH17" s="52">
        <v>-234638.64</v>
      </c>
      <c r="AI17" s="52">
        <v>0</v>
      </c>
      <c r="AJ17" s="52">
        <v>0</v>
      </c>
      <c r="AK17" s="52">
        <v>1</v>
      </c>
      <c r="AL17" s="52">
        <v>2</v>
      </c>
      <c r="AM17" s="52">
        <v>0</v>
      </c>
      <c r="AN17" s="52">
        <v>5</v>
      </c>
      <c r="AO17" s="52"/>
      <c r="AP17" s="52" t="s">
        <v>182</v>
      </c>
      <c r="AQ17" s="52" t="s">
        <v>183</v>
      </c>
      <c r="AR17" s="52" t="s">
        <v>184</v>
      </c>
      <c r="AS17" s="52">
        <v>3007110</v>
      </c>
      <c r="AT17" s="52">
        <v>11101110</v>
      </c>
      <c r="AU17" s="52">
        <v>0</v>
      </c>
      <c r="AV17" s="52" t="s">
        <v>185</v>
      </c>
      <c r="AW17" s="52" t="s">
        <v>186</v>
      </c>
      <c r="AX17" s="52">
        <v>0</v>
      </c>
      <c r="AY17" s="52">
        <v>0</v>
      </c>
      <c r="AZ17" s="52">
        <v>0</v>
      </c>
      <c r="BA17" s="52" t="s">
        <v>182</v>
      </c>
      <c r="BB17" s="52" t="s">
        <v>183</v>
      </c>
      <c r="BC17" s="52" t="s">
        <v>184</v>
      </c>
      <c r="BD17" s="52">
        <v>3007110</v>
      </c>
      <c r="BE17" s="52">
        <v>41101110</v>
      </c>
      <c r="BF17" s="52">
        <v>0</v>
      </c>
      <c r="BG17" s="52" t="s">
        <v>185</v>
      </c>
      <c r="BH17" s="52" t="s">
        <v>187</v>
      </c>
      <c r="BI17" s="52">
        <v>0</v>
      </c>
      <c r="BJ17" s="52">
        <v>0</v>
      </c>
      <c r="BK17" s="52">
        <v>0</v>
      </c>
      <c r="BL17" s="52" t="s">
        <v>188</v>
      </c>
      <c r="BM17" s="52" t="s">
        <v>188</v>
      </c>
      <c r="BN17" s="52" t="s">
        <v>188</v>
      </c>
      <c r="BO17" s="52" t="s">
        <v>188</v>
      </c>
      <c r="BP17" s="52" t="s">
        <v>188</v>
      </c>
      <c r="BQ17" s="52" t="s">
        <v>188</v>
      </c>
      <c r="BR17" s="52" t="s">
        <v>188</v>
      </c>
      <c r="BS17" s="52" t="s">
        <v>188</v>
      </c>
      <c r="BT17" s="52" t="s">
        <v>188</v>
      </c>
      <c r="BU17" s="52" t="s">
        <v>188</v>
      </c>
      <c r="BV17" s="52" t="s">
        <v>188</v>
      </c>
      <c r="BW17" s="52" t="s">
        <v>188</v>
      </c>
      <c r="BX17" s="52" t="s">
        <v>189</v>
      </c>
      <c r="BY17" s="52" t="s">
        <v>188</v>
      </c>
      <c r="BZ17" s="52"/>
      <c r="CA17" s="52" t="s">
        <v>188</v>
      </c>
      <c r="CB17" s="52">
        <v>1</v>
      </c>
      <c r="CC17" s="52" t="s">
        <v>188</v>
      </c>
      <c r="CD17" s="52" t="s">
        <v>188</v>
      </c>
      <c r="CE17" s="52" t="s">
        <v>188</v>
      </c>
      <c r="CF17" s="52" t="s">
        <v>188</v>
      </c>
      <c r="CG17" s="52" t="s">
        <v>188</v>
      </c>
      <c r="CH17" s="52" t="s">
        <v>188</v>
      </c>
      <c r="CI17" s="52" t="s">
        <v>188</v>
      </c>
      <c r="CJ17" s="52" t="s">
        <v>188</v>
      </c>
      <c r="CK17" s="52" t="s">
        <v>188</v>
      </c>
      <c r="CL17" s="52" t="s">
        <v>188</v>
      </c>
      <c r="CM17" s="52" t="s">
        <v>188</v>
      </c>
      <c r="CN17" s="52" t="s">
        <v>188</v>
      </c>
      <c r="CO17" s="52" t="s">
        <v>188</v>
      </c>
      <c r="CP17" s="52" t="s">
        <v>188</v>
      </c>
      <c r="CQ17" s="52" t="s">
        <v>188</v>
      </c>
      <c r="CR17" s="52" t="s">
        <v>189</v>
      </c>
      <c r="CS17" s="52" t="s">
        <v>188</v>
      </c>
      <c r="CT17" s="52"/>
      <c r="CU17" s="52" t="s">
        <v>188</v>
      </c>
      <c r="CV17" s="52" t="s">
        <v>188</v>
      </c>
      <c r="CW17" s="52" t="s">
        <v>188</v>
      </c>
      <c r="CX17" s="52" t="s">
        <v>188</v>
      </c>
      <c r="CY17" s="52" t="s">
        <v>188</v>
      </c>
      <c r="CZ17" s="52">
        <v>4862</v>
      </c>
      <c r="DA17" s="53">
        <v>43209.345081018517</v>
      </c>
      <c r="DB17" s="53">
        <v>43210.338437500002</v>
      </c>
      <c r="DC17" s="52" t="s">
        <v>190</v>
      </c>
      <c r="DD17" s="53">
        <v>43222.484884259262</v>
      </c>
      <c r="DE17" s="52">
        <v>7665</v>
      </c>
      <c r="DF17" s="52"/>
    </row>
    <row r="18" spans="1:110">
      <c r="A18" s="52">
        <v>68104857</v>
      </c>
      <c r="B18" s="52"/>
      <c r="C18" s="52"/>
      <c r="D18" s="52"/>
      <c r="E18" s="52">
        <v>111989</v>
      </c>
      <c r="F18" s="52">
        <v>0</v>
      </c>
      <c r="G18" s="52" t="s">
        <v>208</v>
      </c>
      <c r="H18" s="52" t="s">
        <v>47</v>
      </c>
      <c r="I18" s="52" t="s">
        <v>50</v>
      </c>
      <c r="J18" s="52"/>
      <c r="K18" s="52"/>
      <c r="L18" s="52"/>
      <c r="M18" s="52"/>
      <c r="N18" s="52" t="s">
        <v>55</v>
      </c>
      <c r="O18" s="52">
        <v>0</v>
      </c>
      <c r="P18" s="55">
        <v>43220</v>
      </c>
      <c r="Q18" s="54">
        <v>43191</v>
      </c>
      <c r="R18" s="52" t="s">
        <v>53</v>
      </c>
      <c r="S18" s="52">
        <v>2021</v>
      </c>
      <c r="T18" s="52"/>
      <c r="U18" s="52" t="s">
        <v>181</v>
      </c>
      <c r="V18" s="52">
        <v>1</v>
      </c>
      <c r="W18" s="52">
        <v>0</v>
      </c>
      <c r="X18" s="52">
        <v>0</v>
      </c>
      <c r="Y18" s="52">
        <v>4.2157600000000004</v>
      </c>
      <c r="Z18" s="52">
        <v>0</v>
      </c>
      <c r="AA18" s="52">
        <v>0</v>
      </c>
      <c r="AB18" s="52">
        <v>12984.54</v>
      </c>
      <c r="AC18" s="52">
        <v>0</v>
      </c>
      <c r="AD18" s="52">
        <v>0</v>
      </c>
      <c r="AE18" s="52">
        <v>4.2157600000000004</v>
      </c>
      <c r="AF18" s="52">
        <v>0</v>
      </c>
      <c r="AG18" s="52">
        <v>0</v>
      </c>
      <c r="AH18" s="52">
        <v>12984.54</v>
      </c>
      <c r="AI18" s="52">
        <v>0</v>
      </c>
      <c r="AJ18" s="52">
        <v>0</v>
      </c>
      <c r="AK18" s="52">
        <v>1</v>
      </c>
      <c r="AL18" s="52">
        <v>2</v>
      </c>
      <c r="AM18" s="52">
        <v>0</v>
      </c>
      <c r="AN18" s="52">
        <v>5</v>
      </c>
      <c r="AO18" s="52"/>
      <c r="AP18" s="52" t="s">
        <v>182</v>
      </c>
      <c r="AQ18" s="52" t="s">
        <v>183</v>
      </c>
      <c r="AR18" s="52" t="s">
        <v>184</v>
      </c>
      <c r="AS18" s="52">
        <v>3007110</v>
      </c>
      <c r="AT18" s="52">
        <v>11101110</v>
      </c>
      <c r="AU18" s="52">
        <v>0</v>
      </c>
      <c r="AV18" s="52" t="s">
        <v>185</v>
      </c>
      <c r="AW18" s="52" t="s">
        <v>186</v>
      </c>
      <c r="AX18" s="52">
        <v>0</v>
      </c>
      <c r="AY18" s="52">
        <v>0</v>
      </c>
      <c r="AZ18" s="52">
        <v>0</v>
      </c>
      <c r="BA18" s="52" t="s">
        <v>182</v>
      </c>
      <c r="BB18" s="52" t="s">
        <v>183</v>
      </c>
      <c r="BC18" s="52" t="s">
        <v>184</v>
      </c>
      <c r="BD18" s="52">
        <v>4007540</v>
      </c>
      <c r="BE18" s="52">
        <v>41201110</v>
      </c>
      <c r="BF18" s="52">
        <v>4110</v>
      </c>
      <c r="BG18" s="52" t="s">
        <v>185</v>
      </c>
      <c r="BH18" s="52" t="s">
        <v>186</v>
      </c>
      <c r="BI18" s="52">
        <v>0</v>
      </c>
      <c r="BJ18" s="52">
        <v>0</v>
      </c>
      <c r="BK18" s="52">
        <v>0</v>
      </c>
      <c r="BL18" s="52" t="s">
        <v>188</v>
      </c>
      <c r="BM18" s="52" t="s">
        <v>188</v>
      </c>
      <c r="BN18" s="52" t="s">
        <v>188</v>
      </c>
      <c r="BO18" s="52" t="s">
        <v>188</v>
      </c>
      <c r="BP18" s="52" t="s">
        <v>188</v>
      </c>
      <c r="BQ18" s="52" t="s">
        <v>188</v>
      </c>
      <c r="BR18" s="52" t="s">
        <v>188</v>
      </c>
      <c r="BS18" s="52" t="s">
        <v>188</v>
      </c>
      <c r="BT18" s="52" t="s">
        <v>188</v>
      </c>
      <c r="BU18" s="52" t="s">
        <v>188</v>
      </c>
      <c r="BV18" s="52" t="s">
        <v>188</v>
      </c>
      <c r="BW18" s="52" t="s">
        <v>188</v>
      </c>
      <c r="BX18" s="52" t="s">
        <v>189</v>
      </c>
      <c r="BY18" s="52" t="s">
        <v>188</v>
      </c>
      <c r="BZ18" s="52"/>
      <c r="CA18" s="52" t="s">
        <v>188</v>
      </c>
      <c r="CB18" s="52">
        <v>1</v>
      </c>
      <c r="CC18" s="52" t="s">
        <v>188</v>
      </c>
      <c r="CD18" s="52" t="s">
        <v>188</v>
      </c>
      <c r="CE18" s="52" t="s">
        <v>188</v>
      </c>
      <c r="CF18" s="52" t="s">
        <v>188</v>
      </c>
      <c r="CG18" s="52" t="s">
        <v>188</v>
      </c>
      <c r="CH18" s="52" t="s">
        <v>188</v>
      </c>
      <c r="CI18" s="52" t="s">
        <v>188</v>
      </c>
      <c r="CJ18" s="52" t="s">
        <v>188</v>
      </c>
      <c r="CK18" s="52" t="s">
        <v>188</v>
      </c>
      <c r="CL18" s="52" t="s">
        <v>188</v>
      </c>
      <c r="CM18" s="52" t="s">
        <v>188</v>
      </c>
      <c r="CN18" s="52" t="s">
        <v>188</v>
      </c>
      <c r="CO18" s="52" t="s">
        <v>188</v>
      </c>
      <c r="CP18" s="52" t="s">
        <v>188</v>
      </c>
      <c r="CQ18" s="52" t="s">
        <v>188</v>
      </c>
      <c r="CR18" s="52" t="s">
        <v>189</v>
      </c>
      <c r="CS18" s="52" t="s">
        <v>188</v>
      </c>
      <c r="CT18" s="52"/>
      <c r="CU18" s="52" t="s">
        <v>188</v>
      </c>
      <c r="CV18" s="52" t="s">
        <v>188</v>
      </c>
      <c r="CW18" s="52" t="s">
        <v>188</v>
      </c>
      <c r="CX18" s="52" t="s">
        <v>188</v>
      </c>
      <c r="CY18" s="52" t="s">
        <v>188</v>
      </c>
      <c r="CZ18" s="52"/>
      <c r="DA18" s="52"/>
      <c r="DB18" s="53">
        <v>43222.391851851855</v>
      </c>
      <c r="DC18" s="52" t="s">
        <v>190</v>
      </c>
      <c r="DD18" s="53">
        <v>43222.484884259262</v>
      </c>
      <c r="DE18" s="52">
        <v>7665</v>
      </c>
      <c r="DF18" s="52"/>
    </row>
    <row r="19" spans="1:110">
      <c r="A19" s="52">
        <v>71063347</v>
      </c>
      <c r="B19" s="52"/>
      <c r="C19" s="52"/>
      <c r="D19" s="52"/>
      <c r="E19" s="52">
        <v>114972</v>
      </c>
      <c r="F19" s="52">
        <v>0</v>
      </c>
      <c r="G19" s="52" t="s">
        <v>208</v>
      </c>
      <c r="H19" s="52" t="s">
        <v>47</v>
      </c>
      <c r="I19" s="52" t="s">
        <v>50</v>
      </c>
      <c r="J19" s="52"/>
      <c r="K19" s="52"/>
      <c r="L19" s="52"/>
      <c r="M19" s="52"/>
      <c r="N19" s="52" t="s">
        <v>55</v>
      </c>
      <c r="O19" s="52">
        <v>0</v>
      </c>
      <c r="P19" s="55">
        <v>43312</v>
      </c>
      <c r="Q19" s="54">
        <v>43282</v>
      </c>
      <c r="R19" s="52" t="s">
        <v>53</v>
      </c>
      <c r="S19" s="52">
        <v>2021</v>
      </c>
      <c r="T19" s="52"/>
      <c r="U19" s="52" t="s">
        <v>181</v>
      </c>
      <c r="V19" s="52">
        <v>1</v>
      </c>
      <c r="W19" s="52">
        <v>0</v>
      </c>
      <c r="X19" s="52">
        <v>0</v>
      </c>
      <c r="Y19" s="52">
        <v>-0.17754</v>
      </c>
      <c r="Z19" s="52">
        <v>0</v>
      </c>
      <c r="AA19" s="52">
        <v>0</v>
      </c>
      <c r="AB19" s="52">
        <v>-14.2</v>
      </c>
      <c r="AC19" s="52">
        <v>0</v>
      </c>
      <c r="AD19" s="52">
        <v>0</v>
      </c>
      <c r="AE19" s="52">
        <v>-0.17754</v>
      </c>
      <c r="AF19" s="52">
        <v>0</v>
      </c>
      <c r="AG19" s="52">
        <v>0</v>
      </c>
      <c r="AH19" s="52">
        <v>-14.2</v>
      </c>
      <c r="AI19" s="52">
        <v>0</v>
      </c>
      <c r="AJ19" s="52">
        <v>0</v>
      </c>
      <c r="AK19" s="52">
        <v>1</v>
      </c>
      <c r="AL19" s="52">
        <v>2</v>
      </c>
      <c r="AM19" s="52">
        <v>0</v>
      </c>
      <c r="AN19" s="52">
        <v>5</v>
      </c>
      <c r="AO19" s="52"/>
      <c r="AP19" s="52" t="s">
        <v>182</v>
      </c>
      <c r="AQ19" s="52" t="s">
        <v>183</v>
      </c>
      <c r="AR19" s="52" t="s">
        <v>184</v>
      </c>
      <c r="AS19" s="52">
        <v>3007110</v>
      </c>
      <c r="AT19" s="52">
        <v>11101110</v>
      </c>
      <c r="AU19" s="52">
        <v>0</v>
      </c>
      <c r="AV19" s="52" t="s">
        <v>185</v>
      </c>
      <c r="AW19" s="52" t="s">
        <v>186</v>
      </c>
      <c r="AX19" s="52">
        <v>0</v>
      </c>
      <c r="AY19" s="52">
        <v>0</v>
      </c>
      <c r="AZ19" s="52">
        <v>0</v>
      </c>
      <c r="BA19" s="52" t="s">
        <v>182</v>
      </c>
      <c r="BB19" s="52" t="s">
        <v>183</v>
      </c>
      <c r="BC19" s="52" t="s">
        <v>184</v>
      </c>
      <c r="BD19" s="52">
        <v>4007540</v>
      </c>
      <c r="BE19" s="52">
        <v>41201110</v>
      </c>
      <c r="BF19" s="52">
        <v>4110</v>
      </c>
      <c r="BG19" s="52" t="s">
        <v>185</v>
      </c>
      <c r="BH19" s="52" t="s">
        <v>186</v>
      </c>
      <c r="BI19" s="52">
        <v>0</v>
      </c>
      <c r="BJ19" s="52">
        <v>0</v>
      </c>
      <c r="BK19" s="52">
        <v>0</v>
      </c>
      <c r="BL19" s="52" t="s">
        <v>188</v>
      </c>
      <c r="BM19" s="52" t="s">
        <v>188</v>
      </c>
      <c r="BN19" s="52" t="s">
        <v>188</v>
      </c>
      <c r="BO19" s="52" t="s">
        <v>188</v>
      </c>
      <c r="BP19" s="52" t="s">
        <v>188</v>
      </c>
      <c r="BQ19" s="52" t="s">
        <v>188</v>
      </c>
      <c r="BR19" s="52" t="s">
        <v>188</v>
      </c>
      <c r="BS19" s="52" t="s">
        <v>188</v>
      </c>
      <c r="BT19" s="52" t="s">
        <v>188</v>
      </c>
      <c r="BU19" s="52" t="s">
        <v>188</v>
      </c>
      <c r="BV19" s="52" t="s">
        <v>188</v>
      </c>
      <c r="BW19" s="52" t="s">
        <v>188</v>
      </c>
      <c r="BX19" s="52" t="s">
        <v>189</v>
      </c>
      <c r="BY19" s="52" t="s">
        <v>188</v>
      </c>
      <c r="BZ19" s="52"/>
      <c r="CA19" s="52" t="s">
        <v>188</v>
      </c>
      <c r="CB19" s="52">
        <v>1</v>
      </c>
      <c r="CC19" s="52" t="s">
        <v>188</v>
      </c>
      <c r="CD19" s="52" t="s">
        <v>188</v>
      </c>
      <c r="CE19" s="52" t="s">
        <v>188</v>
      </c>
      <c r="CF19" s="52" t="s">
        <v>188</v>
      </c>
      <c r="CG19" s="52" t="s">
        <v>188</v>
      </c>
      <c r="CH19" s="52" t="s">
        <v>188</v>
      </c>
      <c r="CI19" s="52" t="s">
        <v>188</v>
      </c>
      <c r="CJ19" s="52" t="s">
        <v>188</v>
      </c>
      <c r="CK19" s="52" t="s">
        <v>188</v>
      </c>
      <c r="CL19" s="52" t="s">
        <v>188</v>
      </c>
      <c r="CM19" s="52" t="s">
        <v>188</v>
      </c>
      <c r="CN19" s="52" t="s">
        <v>188</v>
      </c>
      <c r="CO19" s="52" t="s">
        <v>188</v>
      </c>
      <c r="CP19" s="52" t="s">
        <v>188</v>
      </c>
      <c r="CQ19" s="52" t="s">
        <v>188</v>
      </c>
      <c r="CR19" s="52" t="s">
        <v>189</v>
      </c>
      <c r="CS19" s="52" t="s">
        <v>188</v>
      </c>
      <c r="CT19" s="52"/>
      <c r="CU19" s="52" t="s">
        <v>188</v>
      </c>
      <c r="CV19" s="52" t="s">
        <v>188</v>
      </c>
      <c r="CW19" s="52" t="s">
        <v>188</v>
      </c>
      <c r="CX19" s="52" t="s">
        <v>188</v>
      </c>
      <c r="CY19" s="52" t="s">
        <v>188</v>
      </c>
      <c r="CZ19" s="52"/>
      <c r="DA19" s="52"/>
      <c r="DB19" s="53">
        <v>43313.385011574072</v>
      </c>
      <c r="DC19" s="52" t="s">
        <v>190</v>
      </c>
      <c r="DD19" s="53">
        <v>43313.523622685185</v>
      </c>
      <c r="DE19" s="52">
        <v>7665</v>
      </c>
      <c r="DF19" s="52"/>
    </row>
    <row r="20" spans="1:110">
      <c r="A20" s="52">
        <v>72382354</v>
      </c>
      <c r="B20" s="52"/>
      <c r="C20" s="52"/>
      <c r="D20" s="52"/>
      <c r="E20" s="52">
        <v>117382</v>
      </c>
      <c r="F20" s="52">
        <v>0</v>
      </c>
      <c r="G20" s="52" t="s">
        <v>196</v>
      </c>
      <c r="H20" s="52" t="s">
        <v>47</v>
      </c>
      <c r="I20" s="52" t="s">
        <v>195</v>
      </c>
      <c r="J20" s="52"/>
      <c r="K20" s="52" t="s">
        <v>47</v>
      </c>
      <c r="L20" s="52" t="s">
        <v>50</v>
      </c>
      <c r="M20" s="52"/>
      <c r="N20" s="52" t="s">
        <v>55</v>
      </c>
      <c r="O20" s="52">
        <v>80</v>
      </c>
      <c r="P20" s="53">
        <v>43354.673020833332</v>
      </c>
      <c r="Q20" s="54">
        <v>43344</v>
      </c>
      <c r="R20" s="52" t="s">
        <v>53</v>
      </c>
      <c r="S20" s="52">
        <v>2021</v>
      </c>
      <c r="T20" s="52"/>
      <c r="U20" s="52" t="s">
        <v>181</v>
      </c>
      <c r="V20" s="52">
        <v>1</v>
      </c>
      <c r="W20" s="52">
        <v>0</v>
      </c>
      <c r="X20" s="52">
        <v>0</v>
      </c>
      <c r="Y20" s="52">
        <v>78.035340000000005</v>
      </c>
      <c r="Z20" s="52">
        <v>0</v>
      </c>
      <c r="AA20" s="52">
        <v>0</v>
      </c>
      <c r="AB20" s="52">
        <v>6242.83</v>
      </c>
      <c r="AC20" s="52">
        <v>0</v>
      </c>
      <c r="AD20" s="52">
        <v>0</v>
      </c>
      <c r="AE20" s="52">
        <v>78.035340000000005</v>
      </c>
      <c r="AF20" s="52">
        <v>0</v>
      </c>
      <c r="AG20" s="52">
        <v>0</v>
      </c>
      <c r="AH20" s="52">
        <v>6242.83</v>
      </c>
      <c r="AI20" s="52">
        <v>0</v>
      </c>
      <c r="AJ20" s="52">
        <v>0</v>
      </c>
      <c r="AK20" s="52">
        <v>1</v>
      </c>
      <c r="AL20" s="52">
        <v>2</v>
      </c>
      <c r="AM20" s="52">
        <v>0</v>
      </c>
      <c r="AN20" s="52">
        <v>5</v>
      </c>
      <c r="AO20" s="52"/>
      <c r="AP20" s="52" t="s">
        <v>182</v>
      </c>
      <c r="AQ20" s="52" t="s">
        <v>183</v>
      </c>
      <c r="AR20" s="52" t="s">
        <v>184</v>
      </c>
      <c r="AS20" s="52">
        <v>4007540</v>
      </c>
      <c r="AT20" s="52">
        <v>11201110</v>
      </c>
      <c r="AU20" s="52">
        <v>0</v>
      </c>
      <c r="AV20" s="52" t="s">
        <v>185</v>
      </c>
      <c r="AW20" s="52" t="s">
        <v>186</v>
      </c>
      <c r="AX20" s="52">
        <v>0</v>
      </c>
      <c r="AY20" s="52">
        <v>0</v>
      </c>
      <c r="AZ20" s="52">
        <v>0</v>
      </c>
      <c r="BA20" s="52" t="s">
        <v>182</v>
      </c>
      <c r="BB20" s="52" t="s">
        <v>183</v>
      </c>
      <c r="BC20" s="52" t="s">
        <v>184</v>
      </c>
      <c r="BD20" s="52">
        <v>3007110</v>
      </c>
      <c r="BE20" s="52">
        <v>11101110</v>
      </c>
      <c r="BF20" s="52">
        <v>0</v>
      </c>
      <c r="BG20" s="52" t="s">
        <v>185</v>
      </c>
      <c r="BH20" s="52" t="s">
        <v>186</v>
      </c>
      <c r="BI20" s="52">
        <v>0</v>
      </c>
      <c r="BJ20" s="52">
        <v>0</v>
      </c>
      <c r="BK20" s="52">
        <v>0</v>
      </c>
      <c r="BL20" s="52" t="s">
        <v>188</v>
      </c>
      <c r="BM20" s="52" t="s">
        <v>188</v>
      </c>
      <c r="BN20" s="52" t="s">
        <v>188</v>
      </c>
      <c r="BO20" s="52" t="s">
        <v>188</v>
      </c>
      <c r="BP20" s="52" t="s">
        <v>188</v>
      </c>
      <c r="BQ20" s="52" t="s">
        <v>188</v>
      </c>
      <c r="BR20" s="52" t="s">
        <v>188</v>
      </c>
      <c r="BS20" s="52" t="s">
        <v>188</v>
      </c>
      <c r="BT20" s="52" t="s">
        <v>188</v>
      </c>
      <c r="BU20" s="52" t="s">
        <v>188</v>
      </c>
      <c r="BV20" s="52" t="s">
        <v>188</v>
      </c>
      <c r="BW20" s="52" t="s">
        <v>188</v>
      </c>
      <c r="BX20" s="52" t="s">
        <v>189</v>
      </c>
      <c r="BY20" s="52" t="s">
        <v>188</v>
      </c>
      <c r="BZ20" s="52"/>
      <c r="CA20" s="52" t="s">
        <v>188</v>
      </c>
      <c r="CB20" s="52" t="s">
        <v>188</v>
      </c>
      <c r="CC20" s="52" t="s">
        <v>188</v>
      </c>
      <c r="CD20" s="52" t="s">
        <v>188</v>
      </c>
      <c r="CE20" s="52" t="s">
        <v>188</v>
      </c>
      <c r="CF20" s="52" t="s">
        <v>188</v>
      </c>
      <c r="CG20" s="52" t="s">
        <v>188</v>
      </c>
      <c r="CH20" s="52" t="s">
        <v>188</v>
      </c>
      <c r="CI20" s="52" t="s">
        <v>188</v>
      </c>
      <c r="CJ20" s="52" t="s">
        <v>188</v>
      </c>
      <c r="CK20" s="52" t="s">
        <v>188</v>
      </c>
      <c r="CL20" s="52" t="s">
        <v>188</v>
      </c>
      <c r="CM20" s="52" t="s">
        <v>188</v>
      </c>
      <c r="CN20" s="52" t="s">
        <v>188</v>
      </c>
      <c r="CO20" s="52" t="s">
        <v>188</v>
      </c>
      <c r="CP20" s="52" t="s">
        <v>188</v>
      </c>
      <c r="CQ20" s="52" t="s">
        <v>188</v>
      </c>
      <c r="CR20" s="52" t="s">
        <v>189</v>
      </c>
      <c r="CS20" s="52" t="s">
        <v>188</v>
      </c>
      <c r="CT20" s="52"/>
      <c r="CU20" s="52" t="s">
        <v>188</v>
      </c>
      <c r="CV20" s="52">
        <v>1</v>
      </c>
      <c r="CW20" s="52" t="s">
        <v>188</v>
      </c>
      <c r="CX20" s="52" t="s">
        <v>188</v>
      </c>
      <c r="CY20" s="52" t="s">
        <v>188</v>
      </c>
      <c r="CZ20" s="52">
        <v>4862</v>
      </c>
      <c r="DA20" s="53">
        <v>43354.733148148145</v>
      </c>
      <c r="DB20" s="53">
        <v>43355.337083333332</v>
      </c>
      <c r="DC20" s="52" t="s">
        <v>190</v>
      </c>
      <c r="DD20" s="53">
        <v>43374.549247685187</v>
      </c>
      <c r="DE20" s="52">
        <v>7665</v>
      </c>
      <c r="DF20" s="52"/>
    </row>
    <row r="21" spans="1:110">
      <c r="O21">
        <f>SUM(O3:O18)</f>
        <v>80</v>
      </c>
      <c r="AB21">
        <f>SUM(AB3:AB18)</f>
        <v>6257.0299999999625</v>
      </c>
    </row>
    <row r="23" spans="1:110">
      <c r="T23">
        <v>8.75</v>
      </c>
      <c r="U23">
        <v>130</v>
      </c>
    </row>
    <row r="24" spans="1:110">
      <c r="T24">
        <v>800</v>
      </c>
    </row>
    <row r="25" spans="1:110">
      <c r="T25">
        <f>T24/T23</f>
        <v>91.428571428571431</v>
      </c>
      <c r="U25">
        <f>T25*U23</f>
        <v>11885.714285714286</v>
      </c>
    </row>
    <row r="26" spans="1:110">
      <c r="T26">
        <f>T25/30</f>
        <v>3.0476190476190479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abello johnpaul(ＴＩＰ Information Systems Department)</dc:creator>
  <cp:lastModifiedBy>abello johnpaul(ＴＩＰ Information Systems Department)</cp:lastModifiedBy>
  <dcterms:created xsi:type="dcterms:W3CDTF">2019-05-27T08:59:53Z</dcterms:created>
  <dcterms:modified xsi:type="dcterms:W3CDTF">2019-05-29T23:41:04Z</dcterms:modified>
</cp:coreProperties>
</file>