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6750tip\Desktop\IA\"/>
    </mc:Choice>
  </mc:AlternateContent>
  <bookViews>
    <workbookView xWindow="-15" yWindow="0" windowWidth="15375" windowHeight="9465"/>
  </bookViews>
  <sheets>
    <sheet name="investigation" sheetId="3" r:id="rId1"/>
    <sheet name="Sheet1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3" l="1"/>
  <c r="J10" i="3"/>
  <c r="I13" i="3"/>
  <c r="I15" i="3" s="1"/>
  <c r="Y94" i="3"/>
  <c r="O106" i="3"/>
  <c r="J13" i="3" l="1"/>
  <c r="J15" i="3" s="1"/>
  <c r="Y79" i="3" l="1"/>
</calcChain>
</file>

<file path=xl/sharedStrings.xml><?xml version="1.0" encoding="utf-8"?>
<sst xmlns="http://schemas.openxmlformats.org/spreadsheetml/2006/main" count="1943" uniqueCount="246">
  <si>
    <t>COST_CENTER</t>
  </si>
  <si>
    <t>MAIN_ACC_CODE</t>
  </si>
  <si>
    <t>ITEM_CODE</t>
  </si>
  <si>
    <t>HDEAE00DAA51F</t>
  </si>
  <si>
    <t>PERIOD_NAME</t>
  </si>
  <si>
    <t>ORGANIZATION_CODE</t>
  </si>
  <si>
    <t>SUBINVENTORY_CODE</t>
  </si>
  <si>
    <t>JOBNO</t>
  </si>
  <si>
    <t>ITEM_TYPE</t>
  </si>
  <si>
    <t>DESCRIPTION</t>
  </si>
  <si>
    <t>UOM</t>
  </si>
  <si>
    <t>PREVIOUS_MOV_AVE_COST</t>
  </si>
  <si>
    <t>PREVIOUS_QTY</t>
  </si>
  <si>
    <t>PREVIOUS_AMOUNT</t>
  </si>
  <si>
    <t>RECIEPT_NORMAL_QTY</t>
  </si>
  <si>
    <t>RECIEPT_NORMAL_AMOUNT</t>
  </si>
  <si>
    <t>RECIEPT_TRANSFER_QTY</t>
  </si>
  <si>
    <t>RECIEPT_TRANSFER_AMOUNT</t>
  </si>
  <si>
    <t>ISSUE_NORMAL_QTY</t>
  </si>
  <si>
    <t>ISSUE_NORMAL_AMOUNT</t>
  </si>
  <si>
    <t>ISSUE_TRANSFER_QTY</t>
  </si>
  <si>
    <t>ISSUE_TRANSFER_AMOUNT</t>
  </si>
  <si>
    <t>CURRENT_QTY</t>
  </si>
  <si>
    <t>CURRENT_AMOUNT</t>
  </si>
  <si>
    <t>CURRENT_MOV_AVE_COST</t>
  </si>
  <si>
    <t>CREATION_DATE</t>
  </si>
  <si>
    <t>CREATED_BY</t>
  </si>
  <si>
    <t>LAST_UPDATE_DATE</t>
  </si>
  <si>
    <t>LAST_UPDATED_BY</t>
  </si>
  <si>
    <t>LAST_UPDATE_LOGIN</t>
  </si>
  <si>
    <t>PROCESS_NO</t>
  </si>
  <si>
    <t>SEQ</t>
  </si>
  <si>
    <t>STATUS</t>
  </si>
  <si>
    <t>PCE</t>
  </si>
  <si>
    <t>IASS0230</t>
  </si>
  <si>
    <t>where organization_code='EHD'</t>
  </si>
  <si>
    <t>and item_code='HDEAE00DAA51F'</t>
  </si>
  <si>
    <t>EHD</t>
  </si>
  <si>
    <t>EHDPRD</t>
  </si>
  <si>
    <t>FG</t>
  </si>
  <si>
    <t>AL13SXB600N(MH600k6hp-SAS)</t>
  </si>
  <si>
    <t>select * from xxia.IAS_BALANCE_HST</t>
  </si>
  <si>
    <t>and subinventory_code='EHDPRD'</t>
  </si>
  <si>
    <t>IASS0070</t>
  </si>
  <si>
    <t>SEP-2018</t>
  </si>
  <si>
    <t>3007110</t>
  </si>
  <si>
    <t>11101110</t>
  </si>
  <si>
    <t>AUG-2018</t>
  </si>
  <si>
    <t>JUL-2018</t>
  </si>
  <si>
    <t>JUN-2018</t>
  </si>
  <si>
    <t>MAY-2018</t>
  </si>
  <si>
    <t>APR-2018</t>
  </si>
  <si>
    <t>MAR-2018</t>
  </si>
  <si>
    <t>OCT-2017</t>
  </si>
  <si>
    <t>SEP-2017</t>
  </si>
  <si>
    <t>AUG-2017</t>
  </si>
  <si>
    <t>JUL-2017</t>
  </si>
  <si>
    <t>JAN-2017</t>
  </si>
  <si>
    <t>DEC-2016</t>
  </si>
  <si>
    <t>NOV-2016</t>
  </si>
  <si>
    <t>OCT-2016</t>
  </si>
  <si>
    <t>SEP-2016</t>
  </si>
  <si>
    <t>JUL-2016</t>
  </si>
  <si>
    <t>MAY-2016</t>
  </si>
  <si>
    <t>APR-2016</t>
  </si>
  <si>
    <t>MAR-2016</t>
  </si>
  <si>
    <t>FEB-2016</t>
  </si>
  <si>
    <t>JAN-2016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</si>
  <si>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</si>
  <si>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</si>
  <si>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</si>
  <si>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</si>
  <si>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</si>
  <si>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</si>
  <si>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</si>
  <si>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</si>
  <si>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</si>
  <si>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</si>
  <si>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</si>
  <si>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</si>
  <si>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DEC-2014</t>
  </si>
  <si>
    <t>NOV-2014</t>
  </si>
  <si>
    <t>OCT-2014</t>
  </si>
  <si>
    <t>order by creation_date</t>
    <phoneticPr fontId="2"/>
  </si>
  <si>
    <t>HDEAE00DAA51F</t>
    <phoneticPr fontId="2"/>
  </si>
  <si>
    <t>SBU</t>
  </si>
  <si>
    <t>ORIGINAL_MONTH</t>
  </si>
  <si>
    <t>ORIGINAL_QTY</t>
  </si>
  <si>
    <t>ORIGINAL_AMOUNT</t>
  </si>
  <si>
    <t>OLD_STOCK_AMOUNT</t>
  </si>
  <si>
    <t>QUANTITY</t>
  </si>
  <si>
    <t>AMOUNT</t>
  </si>
  <si>
    <t>ELAPSED_MONTHS</t>
  </si>
  <si>
    <t>VALUATION_AMT</t>
  </si>
  <si>
    <t>VALUATION_AMT_NET</t>
  </si>
  <si>
    <t>IASS0410</t>
  </si>
  <si>
    <t>select * From xxia.ias_immobility_stock</t>
  </si>
  <si>
    <t>where item_code='HDEAE00DAA51F'</t>
  </si>
  <si>
    <t>and organization_code='EHD'</t>
  </si>
  <si>
    <t>order by creation_date</t>
    <phoneticPr fontId="2"/>
  </si>
  <si>
    <t>OLD_STOCK_QTY</t>
    <phoneticPr fontId="2"/>
  </si>
  <si>
    <t>HDEAE00DAA51F</t>
    <phoneticPr fontId="2"/>
  </si>
  <si>
    <t>TRANSACTION_ID</t>
  </si>
  <si>
    <t>RCV_TRANSACTION_ID</t>
  </si>
  <si>
    <t>HQ_SYORI_NO</t>
  </si>
  <si>
    <t>TRANSACTION_SOURCE_ID</t>
  </si>
  <si>
    <t>GL_TRANSACTION_ID</t>
  </si>
  <si>
    <t>GL_CONNECT_FLAG</t>
  </si>
  <si>
    <t>TRANSACTION_TYPE_NAME</t>
  </si>
  <si>
    <t>SPECIAL_CODE</t>
  </si>
  <si>
    <t>TRANSFER_ORGANIZATION_CODE</t>
  </si>
  <si>
    <t>TRANSFER_SUBINVENTORY_CODE</t>
  </si>
  <si>
    <t>TRANSFER_SPECIAL_CODE</t>
  </si>
  <si>
    <t>TRANSACTION_QUANTITY</t>
  </si>
  <si>
    <t>TRANSACTION_DATE</t>
  </si>
  <si>
    <t>ITEM_UOM</t>
  </si>
  <si>
    <t>SET_OF_BOOKS_ID</t>
  </si>
  <si>
    <t>REASON_ID</t>
  </si>
  <si>
    <t>CURRENCY_CODE</t>
  </si>
  <si>
    <t>CURRENCY_RATE</t>
  </si>
  <si>
    <t>USD_RATE</t>
  </si>
  <si>
    <t>JPY_RATE</t>
  </si>
  <si>
    <t>CURRENCY_PRICE_TEMP</t>
  </si>
  <si>
    <t>USD_PRICE_TEMP</t>
  </si>
  <si>
    <t>JPY_PRICE_TEMP</t>
  </si>
  <si>
    <t>CURRENCY_AMOUNT_TEMP</t>
  </si>
  <si>
    <t>USD_AMOUNT_TEMP</t>
  </si>
  <si>
    <t>JPY_AMOUNT_TEMP</t>
  </si>
  <si>
    <t>CURRENCY_PRICE</t>
  </si>
  <si>
    <t>USD_PRICE</t>
  </si>
  <si>
    <t>JPY_PRICE</t>
  </si>
  <si>
    <t>CURRENCY_AMOUNT</t>
  </si>
  <si>
    <t>USD_AMOUNT</t>
  </si>
  <si>
    <t>JPY_AMOUNT</t>
  </si>
  <si>
    <t>DECISION_STATUS</t>
  </si>
  <si>
    <t>ACCEPTANCE_STATUS</t>
  </si>
  <si>
    <t>EXTRACT_FLAG</t>
  </si>
  <si>
    <t>PROCESS_STATUS</t>
  </si>
  <si>
    <t>ADJ_TRANSACTION_ID</t>
  </si>
  <si>
    <t>DEBIT_CODE1</t>
  </si>
  <si>
    <t>DEBIT_CODE2</t>
  </si>
  <si>
    <t>DEBIT_CODE3</t>
  </si>
  <si>
    <t>DEBIT_CODE4</t>
  </si>
  <si>
    <t>DEBIT_CODE5</t>
  </si>
  <si>
    <t>DEBIT_CODE6</t>
  </si>
  <si>
    <t>DEBIT_CODE7</t>
  </si>
  <si>
    <t>DEBIT_CODE8</t>
  </si>
  <si>
    <t>DEBIT_CODE9</t>
  </si>
  <si>
    <t>DEBIT_CODE10</t>
  </si>
  <si>
    <t>DEBIT_CODE11</t>
  </si>
  <si>
    <t>CREDIT_CODE1</t>
  </si>
  <si>
    <t>CREDIT_CODE2</t>
  </si>
  <si>
    <t>CREDIT_CODE3</t>
  </si>
  <si>
    <t>CREDIT_CODE4</t>
  </si>
  <si>
    <t>CREDIT_CODE5</t>
  </si>
  <si>
    <t>CREDIT_CODE6</t>
  </si>
  <si>
    <t>CREDIT_CODE7</t>
  </si>
  <si>
    <t>CREDIT_CODE8</t>
  </si>
  <si>
    <t>CREDIT_CODE9</t>
  </si>
  <si>
    <t>CREDIT_CODE10</t>
  </si>
  <si>
    <t>CREDIT_CODE11</t>
  </si>
  <si>
    <t>DEBIT_ATTRIBUTE1</t>
  </si>
  <si>
    <t>DEBIT_ATTRIBUTE2</t>
  </si>
  <si>
    <t>DEBIT_ATTRIBUTE3</t>
  </si>
  <si>
    <t>DEBIT_ATTRIBUTE4</t>
  </si>
  <si>
    <t>DEBIT_ATTRIBUTE5</t>
  </si>
  <si>
    <t>DEBIT_ATTRIBUTE6</t>
  </si>
  <si>
    <t>DEBIT_ATTRIBUTE7</t>
  </si>
  <si>
    <t>DEBIT_ATTRIBUTE8</t>
  </si>
  <si>
    <t>DEBIT_ATTRIBUTE9</t>
  </si>
  <si>
    <t>DEBIT_ATTRIBUTE10</t>
  </si>
  <si>
    <t>DEBIT_ATTRIBUTE11</t>
  </si>
  <si>
    <t>DEBIT_ATTRIBUTE12</t>
  </si>
  <si>
    <t>DEBIT_ATTRIBUTE13</t>
  </si>
  <si>
    <t>DEBIT_ATTRIBUTE14</t>
  </si>
  <si>
    <t>DEBIT_ATTRIBUTE15</t>
  </si>
  <si>
    <t>DEBIT_ATTRIBUTE16</t>
  </si>
  <si>
    <t>DEBIT_ATTRIBUTE17</t>
  </si>
  <si>
    <t>DEBIT_ATTRIBUTE18</t>
  </si>
  <si>
    <t>DEBIT_ATTRIBUTE19</t>
  </si>
  <si>
    <t>DEBIT_ATTRIBUTE20</t>
  </si>
  <si>
    <t>CREDIT_ATTRIBUTE1</t>
  </si>
  <si>
    <t>CREDIT_ATTRIBUTE2</t>
  </si>
  <si>
    <t>CREDIT_ATTRIBUTE3</t>
  </si>
  <si>
    <t>CREDIT_ATTRIBUTE4</t>
  </si>
  <si>
    <t>CREDIT_ATTRIBUTE5</t>
  </si>
  <si>
    <t>CREDIT_ATTRIBUTE6</t>
  </si>
  <si>
    <t>CREDIT_ATTRIBUTE7</t>
  </si>
  <si>
    <t>CREDIT_ATTRIBUTE8</t>
  </si>
  <si>
    <t>CREDIT_ATTRIBUTE9</t>
  </si>
  <si>
    <t>CREDIT_ATTRIBUTE10</t>
  </si>
  <si>
    <t>CREDIT_ATTRIBUTE11</t>
  </si>
  <si>
    <t>CREDIT_ATTRIBUTE12</t>
  </si>
  <si>
    <t>CREDIT_ATTRIBUTE13</t>
  </si>
  <si>
    <t>CREDIT_ATTRIBUTE14</t>
  </si>
  <si>
    <t>CREDIT_ATTRIBUTE15</t>
  </si>
  <si>
    <t>CREDIT_ATTRIBUTE16</t>
  </si>
  <si>
    <t>CREDIT_ATTRIBUTE17</t>
  </si>
  <si>
    <t>CREDIT_ATTRIBUTE18</t>
  </si>
  <si>
    <t>CREDIT_ATTRIBUTE19</t>
  </si>
  <si>
    <t>CREDIT_ATTRIBUTE20</t>
  </si>
  <si>
    <t>TRANSACTION_CREATE_ID</t>
  </si>
  <si>
    <t>TRANSACTION_CREATE_DATE</t>
  </si>
  <si>
    <t>USD</t>
  </si>
  <si>
    <t>T090593</t>
  </si>
  <si>
    <t>E20</t>
  </si>
  <si>
    <t>C20</t>
  </si>
  <si>
    <t>X2410</t>
  </si>
  <si>
    <t>PHL</t>
  </si>
  <si>
    <t xml:space="preserve"> </t>
  </si>
  <si>
    <t>UKP</t>
  </si>
  <si>
    <t>IASS0010</t>
  </si>
  <si>
    <t>JPN</t>
  </si>
  <si>
    <t>TOV change cost</t>
  </si>
  <si>
    <t>Sales Order Shipment</t>
    <phoneticPr fontId="2"/>
  </si>
  <si>
    <t>select * from xxia.IAS_TRANSACTIONS_SUM_HST</t>
  </si>
  <si>
    <t>and (subinventory_code='EHDPRD' or transfer_subinventory_code='EHDPRD')</t>
  </si>
  <si>
    <t>and period_name='APR-2018'</t>
  </si>
  <si>
    <t>order by creation_date</t>
  </si>
  <si>
    <t>Sales Order Shipment</t>
  </si>
  <si>
    <t>TOV Change cost       Qty:0/Amt:+12984.54</t>
    <phoneticPr fontId="2"/>
  </si>
  <si>
    <t>and period_name='MAR-2018'</t>
  </si>
  <si>
    <t>Subinventory Transfer</t>
  </si>
  <si>
    <t>EHDFIN</t>
  </si>
  <si>
    <t>Revaluation cost</t>
  </si>
  <si>
    <t>APR-2018 Transactions</t>
    <phoneticPr fontId="2"/>
  </si>
  <si>
    <t>MAR-2018 Transactions</t>
    <phoneticPr fontId="2"/>
  </si>
  <si>
    <t>Subinventory Transfer</t>
    <phoneticPr fontId="2"/>
  </si>
  <si>
    <t>This is by MAR-2018 Subinventory Transfer</t>
    <phoneticPr fontId="2"/>
  </si>
  <si>
    <t>TOV change cost</t>
    <phoneticPr fontId="2"/>
  </si>
  <si>
    <t>This is by APR-2018 TOV change cost</t>
    <phoneticPr fontId="2"/>
  </si>
  <si>
    <t>Sales Order Shipment  Qty:-3000/Amt:-234638.64</t>
    <phoneticPr fontId="2"/>
  </si>
  <si>
    <t>Subinventory Transfer Qty:+3080/Amt:+227911.13</t>
    <phoneticPr fontId="2"/>
  </si>
  <si>
    <t>-&gt;</t>
    <phoneticPr fontId="2"/>
  </si>
  <si>
    <t>Aging Report source data created by IASS0410</t>
    <phoneticPr fontId="2"/>
  </si>
  <si>
    <t>MAR</t>
  </si>
  <si>
    <t>APR</t>
  </si>
  <si>
    <t>TRANSACTION</t>
  </si>
  <si>
    <t>QTY</t>
  </si>
  <si>
    <t>AMT</t>
  </si>
  <si>
    <t>PRICE</t>
  </si>
  <si>
    <t>Sub</t>
  </si>
  <si>
    <t>TOV Change cost</t>
  </si>
  <si>
    <t>TOTAL</t>
  </si>
  <si>
    <t>AGING REPORT OUTPUT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</si>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</sst>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rgb="FFFF0000"/>
      <name val="Calibri"/>
      <family val="3"/>
      <charset val="128"/>
      <scheme val="minor"/>
    </font>
    <font>
      <sz val="11"/>
      <name val="Calibri"/>
      <family val="2"/>
      <charset val="128"/>
      <scheme val="minor"/>
    </font>
    <font>
      <sz val="1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MS P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0" fillId="2" borderId="0" xfId="0" applyFill="1">
      <alignment vertical="center"/>
    </xf>
    <xf numFmtId="17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0" fontId="3" fillId="2" borderId="0" xfId="0" applyFont="1" applyFill="1">
      <alignment vertical="center"/>
    </xf>
    <xf numFmtId="14" fontId="0" fillId="0" borderId="0" xfId="0" applyNumberFormat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49" fontId="0" fillId="0" borderId="2" xfId="0" applyNumberFormat="1" applyBorder="1">
      <alignment vertical="center"/>
    </xf>
    <xf numFmtId="22" fontId="0" fillId="0" borderId="2" xfId="0" applyNumberFormat="1" applyBorder="1">
      <alignment vertical="center"/>
    </xf>
    <xf numFmtId="4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22" fontId="0" fillId="2" borderId="2" xfId="0" applyNumberFormat="1" applyFill="1" applyBorder="1">
      <alignment vertical="center"/>
    </xf>
    <xf numFmtId="0" fontId="3" fillId="2" borderId="2" xfId="0" applyFont="1" applyFill="1" applyBorder="1">
      <alignment vertical="center"/>
    </xf>
    <xf numFmtId="49" fontId="0" fillId="0" borderId="2" xfId="0" applyNumberFormat="1" applyFill="1" applyBorder="1">
      <alignment vertical="center"/>
    </xf>
    <xf numFmtId="0" fontId="0" fillId="0" borderId="2" xfId="0" applyFill="1" applyBorder="1">
      <alignment vertical="center"/>
    </xf>
    <xf numFmtId="22" fontId="0" fillId="0" borderId="2" xfId="0" applyNumberFormat="1" applyFill="1" applyBorder="1">
      <alignment vertical="center"/>
    </xf>
    <xf numFmtId="0" fontId="1" fillId="0" borderId="2" xfId="0" applyFont="1" applyFill="1" applyBorder="1">
      <alignment vertical="center"/>
    </xf>
    <xf numFmtId="0" fontId="0" fillId="0" borderId="0" xfId="0" applyBorder="1">
      <alignment vertical="center"/>
    </xf>
    <xf numFmtId="49" fontId="4" fillId="0" borderId="2" xfId="0" applyNumberFormat="1" applyFont="1" applyBorder="1">
      <alignment vertical="center"/>
    </xf>
    <xf numFmtId="0" fontId="5" fillId="0" borderId="2" xfId="0" applyFont="1" applyBorder="1">
      <alignment vertical="center"/>
    </xf>
    <xf numFmtId="22" fontId="5" fillId="0" borderId="2" xfId="0" applyNumberFormat="1" applyFont="1" applyBorder="1">
      <alignment vertical="center"/>
    </xf>
    <xf numFmtId="0" fontId="5" fillId="0" borderId="0" xfId="0" applyFont="1">
      <alignment vertical="center"/>
    </xf>
    <xf numFmtId="49" fontId="5" fillId="2" borderId="2" xfId="0" applyNumberFormat="1" applyFont="1" applyFill="1" applyBorder="1">
      <alignment vertical="center"/>
    </xf>
    <xf numFmtId="0" fontId="5" fillId="2" borderId="2" xfId="0" applyFont="1" applyFill="1" applyBorder="1">
      <alignment vertical="center"/>
    </xf>
    <xf numFmtId="22" fontId="5" fillId="2" borderId="2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0" fontId="1" fillId="2" borderId="2" xfId="0" applyFont="1" applyFill="1" applyBorder="1">
      <alignment vertical="center"/>
    </xf>
    <xf numFmtId="49" fontId="6" fillId="0" borderId="0" xfId="0" applyNumberFormat="1" applyFont="1" applyFill="1" applyBorder="1">
      <alignment vertical="center"/>
    </xf>
    <xf numFmtId="49" fontId="7" fillId="0" borderId="0" xfId="0" applyNumberFormat="1" applyFont="1" applyBorder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9" fillId="0" borderId="0" xfId="0" applyFont="1">
      <alignment vertical="center"/>
    </xf>
    <xf numFmtId="49" fontId="9" fillId="0" borderId="0" xfId="0" applyNumberFormat="1" applyFont="1" applyAlignment="1">
      <alignment horizontal="right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1" fillId="0" borderId="10" xfId="0" applyFont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0" borderId="0" xfId="0" applyNumberFormat="1" applyBorder="1">
      <alignment vertical="center"/>
    </xf>
    <xf numFmtId="22" fontId="0" fillId="0" borderId="0" xfId="0" applyNumberFormat="1" applyBorder="1">
      <alignment vertical="center"/>
    </xf>
    <xf numFmtId="0" fontId="11" fillId="0" borderId="20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>
      <alignment vertical="center"/>
    </xf>
    <xf numFmtId="0" fontId="11" fillId="0" borderId="24" xfId="0" applyFont="1" applyBorder="1">
      <alignment vertical="center"/>
    </xf>
    <xf numFmtId="0" fontId="11" fillId="0" borderId="24" xfId="0" applyFont="1" applyBorder="1" applyAlignment="1">
      <alignment horizontal="right" vertical="center"/>
    </xf>
    <xf numFmtId="0" fontId="11" fillId="2" borderId="24" xfId="0" applyFont="1" applyFill="1" applyBorder="1">
      <alignment vertical="center"/>
    </xf>
    <xf numFmtId="0" fontId="12" fillId="0" borderId="23" xfId="0" applyFont="1" applyBorder="1">
      <alignment vertical="center"/>
    </xf>
    <xf numFmtId="0" fontId="11" fillId="3" borderId="24" xfId="0" applyFont="1" applyFill="1" applyBorder="1">
      <alignment vertical="center"/>
    </xf>
    <xf numFmtId="0" fontId="13" fillId="0" borderId="24" xfId="0" applyFont="1" applyBorder="1">
      <alignment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2" borderId="24" xfId="0" applyFont="1" applyFill="1" applyBorder="1" applyAlignment="1">
      <alignment horizontal="right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2" fillId="3" borderId="24" xfId="0" applyFont="1" applyFill="1" applyBorder="1" applyAlignment="1">
      <alignment horizontal="right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2" fillId="0" borderId="24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433028</xdr:colOff>
      <xdr:row>54</xdr:row>
      <xdr:rowOff>79242</xdr:rowOff>
    </xdr:from>
    <xdr:to>
      <xdr:col>29</xdr:col>
      <xdr:colOff>95250</xdr:colOff>
      <xdr:row>55</xdr:row>
      <xdr:rowOff>0</xdr:rowOff>
    </xdr:to>
    <xdr:sp macro="" textlink="">
      <xdr:nvSpPr>
        <xdr:cNvPr id="3" name="テキスト ボックス 2"/>
        <xdr:cNvSpPr txBox="1"/>
      </xdr:nvSpPr>
      <xdr:spPr>
        <a:xfrm>
          <a:off x="20925385" y="8570099"/>
          <a:ext cx="342579" cy="97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201603</a:t>
          </a:r>
          <a:r>
            <a:rPr kumimoji="1" lang="en-US" altLang="ja-JP" sz="1100" baseline="0"/>
            <a:t> +3000</a:t>
          </a:r>
        </a:p>
        <a:p>
          <a:r>
            <a:rPr kumimoji="1" lang="en-US" altLang="ja-JP" sz="1100" baseline="0"/>
            <a:t>201608 +3000</a:t>
          </a:r>
        </a:p>
        <a:p>
          <a:r>
            <a:rPr kumimoji="1" lang="en-US" altLang="ja-JP" sz="1100" baseline="0"/>
            <a:t>201611 +3000</a:t>
          </a:r>
        </a:p>
      </xdr:txBody>
    </xdr:sp>
    <xdr:clientData/>
  </xdr:twoCellAnchor>
  <xdr:twoCellAnchor editAs="oneCell">
    <xdr:from>
      <xdr:col>0</xdr:col>
      <xdr:colOff>0</xdr:colOff>
      <xdr:row>1</xdr:row>
      <xdr:rowOff>81643</xdr:rowOff>
    </xdr:from>
    <xdr:to>
      <xdr:col>17</xdr:col>
      <xdr:colOff>54749</xdr:colOff>
      <xdr:row>6</xdr:row>
      <xdr:rowOff>1361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536"/>
          <a:ext cx="13473793" cy="831396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A5:DF121"/>
  <sheetViews>
    <sheetView tabSelected="1" zoomScale="85" zoomScaleNormal="85" workbookViewId="0">
      <selection activeCell="O15" sqref="O15"/>
    </sheetView>
  </sheetViews>
  <sheetFormatPr defaultRowHeight="15" outlineLevelRow="1"/>
  <cols>
    <col min="1" max="1" width="5.140625" customWidth="1"/>
    <col min="2" max="2" width="19.5703125" customWidth="1"/>
    <col min="3" max="3" width="5.85546875" customWidth="1"/>
    <col min="4" max="4" width="12.28515625" bestFit="1" customWidth="1"/>
    <col min="5" max="5" width="9.28515625" customWidth="1"/>
    <col min="7" max="7" width="5.140625" customWidth="1"/>
    <col min="8" max="8" width="21.28515625" bestFit="1" customWidth="1"/>
    <col min="9" max="9" width="5.85546875" customWidth="1"/>
    <col min="10" max="10" width="12.28515625" bestFit="1" customWidth="1"/>
    <col min="11" max="11" width="9.28515625" bestFit="1" customWidth="1"/>
    <col min="14" max="14" width="5.140625" customWidth="1"/>
    <col min="15" max="15" width="21.28515625" bestFit="1" customWidth="1"/>
    <col min="16" max="16" width="5.85546875" customWidth="1"/>
    <col min="17" max="17" width="12.28515625" customWidth="1"/>
    <col min="18" max="18" width="9.28515625" bestFit="1" customWidth="1"/>
    <col min="20" max="20" width="13.5703125" customWidth="1"/>
    <col min="22" max="23" width="6.85546875" customWidth="1"/>
    <col min="24" max="24" width="14" customWidth="1"/>
    <col min="25" max="25" width="16" bestFit="1" customWidth="1"/>
    <col min="27" max="27" width="13.42578125" customWidth="1"/>
    <col min="105" max="105" width="14.42578125" customWidth="1"/>
    <col min="106" max="106" width="14" customWidth="1"/>
    <col min="108" max="108" width="15.28515625" customWidth="1"/>
  </cols>
  <sheetData>
    <row r="5" spans="1:21">
      <c r="T5" s="36" t="s">
        <v>233</v>
      </c>
      <c r="U5" s="35" t="s">
        <v>228</v>
      </c>
    </row>
    <row r="6" spans="1:21">
      <c r="T6" s="36" t="s">
        <v>233</v>
      </c>
      <c r="U6" s="35" t="s">
        <v>230</v>
      </c>
    </row>
    <row r="8" spans="1:21" ht="15.75" thickBot="1"/>
    <row r="9" spans="1:21" ht="15.75" thickBot="1">
      <c r="A9" s="60" t="s">
        <v>237</v>
      </c>
      <c r="B9" s="61"/>
      <c r="C9" s="62" t="s">
        <v>238</v>
      </c>
      <c r="D9" s="63" t="s">
        <v>239</v>
      </c>
      <c r="E9" s="64" t="s">
        <v>240</v>
      </c>
      <c r="G9" s="50" t="s">
        <v>237</v>
      </c>
      <c r="H9" s="51"/>
      <c r="I9" s="48" t="s">
        <v>238</v>
      </c>
      <c r="J9" s="48" t="s">
        <v>239</v>
      </c>
      <c r="K9" s="49" t="s">
        <v>240</v>
      </c>
      <c r="M9" s="50"/>
      <c r="N9" s="51"/>
      <c r="O9" s="48"/>
      <c r="P9" s="48"/>
      <c r="Q9" s="49"/>
    </row>
    <row r="10" spans="1:21" ht="15.75" thickBot="1">
      <c r="A10" s="65" t="s">
        <v>235</v>
      </c>
      <c r="B10" s="66" t="s">
        <v>241</v>
      </c>
      <c r="C10" s="67">
        <v>3080</v>
      </c>
      <c r="D10" s="67">
        <v>227911.12959999999</v>
      </c>
      <c r="E10" s="67">
        <v>73.997119999999995</v>
      </c>
      <c r="G10" s="46" t="s">
        <v>235</v>
      </c>
      <c r="H10" s="37" t="s">
        <v>241</v>
      </c>
      <c r="I10" s="37">
        <v>3080</v>
      </c>
      <c r="J10" s="37">
        <f>I10*K10</f>
        <v>227911.12959999999</v>
      </c>
      <c r="K10" s="47">
        <v>73.997119999999995</v>
      </c>
    </row>
    <row r="11" spans="1:21" ht="15.75" thickBot="1">
      <c r="A11" s="65" t="s">
        <v>236</v>
      </c>
      <c r="B11" s="68" t="s">
        <v>219</v>
      </c>
      <c r="C11" s="67">
        <v>-3000</v>
      </c>
      <c r="D11" s="67">
        <v>-234638.64</v>
      </c>
      <c r="E11" s="67">
        <v>78.212879999999998</v>
      </c>
      <c r="G11" s="40" t="s">
        <v>236</v>
      </c>
      <c r="H11" s="9" t="s">
        <v>219</v>
      </c>
      <c r="I11" s="9">
        <v>-3000</v>
      </c>
      <c r="J11" s="9">
        <f>K11*I11</f>
        <v>-234638.63999999998</v>
      </c>
      <c r="K11" s="41">
        <v>78.212879999999998</v>
      </c>
    </row>
    <row r="12" spans="1:21" ht="15.75" thickBot="1">
      <c r="A12" s="69" t="s">
        <v>236</v>
      </c>
      <c r="B12" s="70" t="s">
        <v>242</v>
      </c>
      <c r="C12" s="67">
        <v>0</v>
      </c>
      <c r="D12" s="67">
        <v>12984.54</v>
      </c>
      <c r="E12" s="67">
        <v>4.2157600000000004</v>
      </c>
      <c r="G12" s="42" t="s">
        <v>236</v>
      </c>
      <c r="H12" s="43" t="s">
        <v>242</v>
      </c>
      <c r="I12" s="43">
        <v>0</v>
      </c>
      <c r="J12" s="43">
        <v>12984.54</v>
      </c>
      <c r="K12" s="44">
        <v>4.2157600000000004</v>
      </c>
    </row>
    <row r="13" spans="1:21" ht="15.75" thickBot="1">
      <c r="A13" s="60" t="s">
        <v>243</v>
      </c>
      <c r="B13" s="61"/>
      <c r="C13" s="67">
        <v>80</v>
      </c>
      <c r="D13" s="67">
        <v>6257.0295999999998</v>
      </c>
      <c r="E13" s="71"/>
      <c r="G13" s="52" t="s">
        <v>243</v>
      </c>
      <c r="H13" s="53"/>
      <c r="I13" s="38">
        <f>SUM(I10:I12)</f>
        <v>80</v>
      </c>
      <c r="J13" s="38">
        <f>SUM(J10:J12)</f>
        <v>6257.0296000000017</v>
      </c>
      <c r="K13" s="39"/>
    </row>
    <row r="14" spans="1:21" ht="15.75" thickBot="1">
      <c r="A14" s="72" t="s">
        <v>244</v>
      </c>
      <c r="B14" s="73"/>
      <c r="C14" s="74">
        <v>80</v>
      </c>
      <c r="D14" s="74">
        <v>0</v>
      </c>
      <c r="E14" s="71"/>
      <c r="G14" s="54" t="s">
        <v>244</v>
      </c>
      <c r="H14" s="55"/>
      <c r="I14" s="9">
        <v>80</v>
      </c>
      <c r="J14" s="9">
        <v>0</v>
      </c>
      <c r="K14" s="41"/>
    </row>
    <row r="15" spans="1:21" ht="15.75" thickBot="1">
      <c r="A15" s="75"/>
      <c r="B15" s="76"/>
      <c r="C15" s="77">
        <v>0</v>
      </c>
      <c r="D15" s="77">
        <v>6257.0295999999998</v>
      </c>
      <c r="E15" s="71"/>
      <c r="G15" s="56" t="s">
        <v>245</v>
      </c>
      <c r="H15" s="57"/>
      <c r="I15" s="43">
        <f>I13-I14</f>
        <v>0</v>
      </c>
      <c r="J15" s="45">
        <f>J13-J14</f>
        <v>6257.0296000000017</v>
      </c>
      <c r="K15" s="44"/>
    </row>
    <row r="16" spans="1:21" ht="15.75" thickBot="1">
      <c r="A16" s="78" t="s">
        <v>245</v>
      </c>
      <c r="B16" s="79"/>
      <c r="C16" s="67">
        <v>0</v>
      </c>
      <c r="D16" s="80">
        <v>0</v>
      </c>
      <c r="E16" s="71"/>
    </row>
    <row r="21" spans="1:32">
      <c r="A21" t="s">
        <v>41</v>
      </c>
      <c r="Y21" s="3"/>
    </row>
    <row r="22" spans="1:32">
      <c r="A22" t="s">
        <v>35</v>
      </c>
      <c r="Y22" s="3"/>
    </row>
    <row r="23" spans="1:32">
      <c r="A23" s="2" t="s">
        <v>36</v>
      </c>
      <c r="Y23" s="3"/>
    </row>
    <row r="24" spans="1:32">
      <c r="A24" s="2" t="s">
        <v>42</v>
      </c>
      <c r="Y24" s="3"/>
    </row>
    <row r="25" spans="1:32">
      <c r="A25" t="s">
        <v>83</v>
      </c>
    </row>
    <row r="26" spans="1:32">
      <c r="A26" s="17" t="s">
        <v>4</v>
      </c>
      <c r="B26" s="17" t="s">
        <v>5</v>
      </c>
      <c r="C26" s="17" t="s">
        <v>0</v>
      </c>
      <c r="D26" s="17" t="s">
        <v>1</v>
      </c>
      <c r="E26" s="17" t="s">
        <v>6</v>
      </c>
      <c r="F26" s="17" t="s">
        <v>7</v>
      </c>
      <c r="G26" s="17" t="s">
        <v>2</v>
      </c>
      <c r="H26" s="17" t="s">
        <v>8</v>
      </c>
      <c r="I26" s="17" t="s">
        <v>9</v>
      </c>
      <c r="J26" s="17" t="s">
        <v>10</v>
      </c>
      <c r="K26" s="18" t="s">
        <v>11</v>
      </c>
      <c r="L26" s="18" t="s">
        <v>12</v>
      </c>
      <c r="M26" s="18" t="s">
        <v>13</v>
      </c>
      <c r="N26" s="18" t="s">
        <v>14</v>
      </c>
      <c r="O26" s="18" t="s">
        <v>15</v>
      </c>
      <c r="P26" s="18" t="s">
        <v>16</v>
      </c>
      <c r="Q26" s="18" t="s">
        <v>17</v>
      </c>
      <c r="R26" s="18" t="s">
        <v>18</v>
      </c>
      <c r="S26" s="18" t="s">
        <v>19</v>
      </c>
      <c r="T26" s="18" t="s">
        <v>20</v>
      </c>
      <c r="U26" s="18" t="s">
        <v>21</v>
      </c>
      <c r="V26" s="18" t="s">
        <v>22</v>
      </c>
      <c r="W26" s="18" t="s">
        <v>23</v>
      </c>
      <c r="X26" s="18" t="s">
        <v>24</v>
      </c>
      <c r="Y26" s="18" t="s">
        <v>25</v>
      </c>
      <c r="Z26" s="18" t="s">
        <v>26</v>
      </c>
      <c r="AA26" s="18" t="s">
        <v>27</v>
      </c>
      <c r="AB26" s="18" t="s">
        <v>28</v>
      </c>
      <c r="AC26" s="18" t="s">
        <v>29</v>
      </c>
      <c r="AD26" s="18" t="s">
        <v>30</v>
      </c>
      <c r="AE26" s="18" t="s">
        <v>31</v>
      </c>
      <c r="AF26" s="18" t="s">
        <v>32</v>
      </c>
    </row>
    <row r="27" spans="1:32" hidden="1" outlineLevel="1">
      <c r="A27" s="17" t="s">
        <v>82</v>
      </c>
      <c r="B27" s="17" t="s">
        <v>37</v>
      </c>
      <c r="C27" s="17" t="s">
        <v>45</v>
      </c>
      <c r="D27" s="17" t="s">
        <v>46</v>
      </c>
      <c r="E27" s="17" t="s">
        <v>38</v>
      </c>
      <c r="F27" s="17"/>
      <c r="G27" s="17" t="s">
        <v>84</v>
      </c>
      <c r="H27" s="17" t="s">
        <v>39</v>
      </c>
      <c r="I27" s="17" t="s">
        <v>40</v>
      </c>
      <c r="J27" s="17" t="s">
        <v>33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13640</v>
      </c>
      <c r="Q27" s="18">
        <v>1490811.08</v>
      </c>
      <c r="R27" s="18">
        <v>13400</v>
      </c>
      <c r="S27" s="18">
        <v>1464579.8</v>
      </c>
      <c r="T27" s="18">
        <v>0</v>
      </c>
      <c r="U27" s="18">
        <v>0</v>
      </c>
      <c r="V27" s="18">
        <v>240</v>
      </c>
      <c r="W27" s="18">
        <v>26231.279999999999</v>
      </c>
      <c r="X27" s="18">
        <v>109.297</v>
      </c>
      <c r="Y27" s="19">
        <v>41925.938842592594</v>
      </c>
      <c r="Z27" s="18" t="s">
        <v>43</v>
      </c>
      <c r="AA27" s="19">
        <v>41949.425787037035</v>
      </c>
      <c r="AB27" s="18" t="s">
        <v>43</v>
      </c>
      <c r="AC27" s="18"/>
      <c r="AD27" s="18"/>
      <c r="AE27" s="18"/>
      <c r="AF27" s="18"/>
    </row>
    <row r="28" spans="1:32" hidden="1" outlineLevel="1">
      <c r="A28" s="17" t="s">
        <v>81</v>
      </c>
      <c r="B28" s="17" t="s">
        <v>37</v>
      </c>
      <c r="C28" s="17" t="s">
        <v>45</v>
      </c>
      <c r="D28" s="17" t="s">
        <v>46</v>
      </c>
      <c r="E28" s="17" t="s">
        <v>38</v>
      </c>
      <c r="F28" s="17"/>
      <c r="G28" s="17" t="s">
        <v>3</v>
      </c>
      <c r="H28" s="17" t="s">
        <v>39</v>
      </c>
      <c r="I28" s="17" t="s">
        <v>40</v>
      </c>
      <c r="J28" s="17" t="s">
        <v>33</v>
      </c>
      <c r="K28" s="18">
        <v>109.297</v>
      </c>
      <c r="L28" s="18">
        <v>240</v>
      </c>
      <c r="M28" s="18">
        <v>26231.279999999999</v>
      </c>
      <c r="N28" s="18">
        <v>0</v>
      </c>
      <c r="O28" s="18">
        <v>0</v>
      </c>
      <c r="P28" s="18">
        <v>8760</v>
      </c>
      <c r="Q28" s="18">
        <v>957441.72</v>
      </c>
      <c r="R28" s="18">
        <v>8520</v>
      </c>
      <c r="S28" s="18">
        <v>931210.44</v>
      </c>
      <c r="T28" s="18">
        <v>0</v>
      </c>
      <c r="U28" s="18">
        <v>0</v>
      </c>
      <c r="V28" s="18">
        <v>480</v>
      </c>
      <c r="W28" s="18">
        <v>52462.559999999998</v>
      </c>
      <c r="X28" s="18">
        <v>109.297</v>
      </c>
      <c r="Y28" s="19">
        <v>41949.636805555558</v>
      </c>
      <c r="Z28" s="18" t="s">
        <v>34</v>
      </c>
      <c r="AA28" s="19">
        <v>41977.500162037039</v>
      </c>
      <c r="AB28" s="18" t="s">
        <v>43</v>
      </c>
      <c r="AC28" s="18"/>
      <c r="AD28" s="18"/>
      <c r="AE28" s="18"/>
      <c r="AF28" s="18"/>
    </row>
    <row r="29" spans="1:32" hidden="1" outlineLevel="1">
      <c r="A29" s="17" t="s">
        <v>80</v>
      </c>
      <c r="B29" s="17" t="s">
        <v>37</v>
      </c>
      <c r="C29" s="17" t="s">
        <v>45</v>
      </c>
      <c r="D29" s="17" t="s">
        <v>46</v>
      </c>
      <c r="E29" s="17" t="s">
        <v>38</v>
      </c>
      <c r="F29" s="17"/>
      <c r="G29" s="17" t="s">
        <v>3</v>
      </c>
      <c r="H29" s="17" t="s">
        <v>39</v>
      </c>
      <c r="I29" s="17" t="s">
        <v>40</v>
      </c>
      <c r="J29" s="17" t="s">
        <v>33</v>
      </c>
      <c r="K29" s="18">
        <v>109.297</v>
      </c>
      <c r="L29" s="18">
        <v>480</v>
      </c>
      <c r="M29" s="18">
        <v>52462.559999999998</v>
      </c>
      <c r="N29" s="18">
        <v>0</v>
      </c>
      <c r="O29" s="18">
        <v>0</v>
      </c>
      <c r="P29" s="18">
        <v>14560</v>
      </c>
      <c r="Q29" s="18">
        <v>1591364.32</v>
      </c>
      <c r="R29" s="18">
        <v>11280</v>
      </c>
      <c r="S29" s="18">
        <v>1232870.1599999999</v>
      </c>
      <c r="T29" s="18">
        <v>840</v>
      </c>
      <c r="U29" s="18">
        <v>91809.48</v>
      </c>
      <c r="V29" s="18">
        <v>2920</v>
      </c>
      <c r="W29" s="18">
        <v>319147.24</v>
      </c>
      <c r="X29" s="18">
        <v>109.297</v>
      </c>
      <c r="Y29" s="19">
        <v>41978.407175925924</v>
      </c>
      <c r="Z29" s="18" t="s">
        <v>34</v>
      </c>
      <c r="AA29" s="19">
        <v>42010.660844907405</v>
      </c>
      <c r="AB29" s="18" t="s">
        <v>43</v>
      </c>
      <c r="AC29" s="18"/>
      <c r="AD29" s="18"/>
      <c r="AE29" s="18"/>
      <c r="AF29" s="18"/>
    </row>
    <row r="30" spans="1:32" hidden="1" outlineLevel="1">
      <c r="A30" s="17" t="s">
        <v>79</v>
      </c>
      <c r="B30" s="17" t="s">
        <v>37</v>
      </c>
      <c r="C30" s="17" t="s">
        <v>45</v>
      </c>
      <c r="D30" s="17" t="s">
        <v>46</v>
      </c>
      <c r="E30" s="17" t="s">
        <v>38</v>
      </c>
      <c r="F30" s="17"/>
      <c r="G30" s="17" t="s">
        <v>3</v>
      </c>
      <c r="H30" s="17" t="s">
        <v>39</v>
      </c>
      <c r="I30" s="17" t="s">
        <v>40</v>
      </c>
      <c r="J30" s="17" t="s">
        <v>33</v>
      </c>
      <c r="K30" s="18">
        <v>109.297</v>
      </c>
      <c r="L30" s="18">
        <v>2920</v>
      </c>
      <c r="M30" s="18">
        <v>319147.24</v>
      </c>
      <c r="N30" s="18">
        <v>0</v>
      </c>
      <c r="O30" s="18">
        <v>0</v>
      </c>
      <c r="P30" s="18">
        <v>15620</v>
      </c>
      <c r="Q30" s="18">
        <v>1609044.34</v>
      </c>
      <c r="R30" s="18">
        <v>17780</v>
      </c>
      <c r="S30" s="18">
        <v>1831549.84</v>
      </c>
      <c r="T30" s="18">
        <v>480</v>
      </c>
      <c r="U30" s="18">
        <v>67798.44</v>
      </c>
      <c r="V30" s="18">
        <v>280</v>
      </c>
      <c r="W30" s="18">
        <v>28843.3</v>
      </c>
      <c r="X30" s="18">
        <v>103.01179999999999</v>
      </c>
      <c r="Y30" s="19">
        <v>42010.697002314817</v>
      </c>
      <c r="Z30" s="18" t="s">
        <v>34</v>
      </c>
      <c r="AA30" s="19">
        <v>42039.391261574077</v>
      </c>
      <c r="AB30" s="18" t="s">
        <v>43</v>
      </c>
      <c r="AC30" s="18"/>
      <c r="AD30" s="18"/>
      <c r="AE30" s="18"/>
      <c r="AF30" s="18"/>
    </row>
    <row r="31" spans="1:32" hidden="1" outlineLevel="1">
      <c r="A31" s="17" t="s">
        <v>78</v>
      </c>
      <c r="B31" s="17" t="s">
        <v>37</v>
      </c>
      <c r="C31" s="17" t="s">
        <v>45</v>
      </c>
      <c r="D31" s="17" t="s">
        <v>46</v>
      </c>
      <c r="E31" s="17" t="s">
        <v>38</v>
      </c>
      <c r="F31" s="17"/>
      <c r="G31" s="17" t="s">
        <v>3</v>
      </c>
      <c r="H31" s="17" t="s">
        <v>39</v>
      </c>
      <c r="I31" s="17" t="s">
        <v>40</v>
      </c>
      <c r="J31" s="17" t="s">
        <v>33</v>
      </c>
      <c r="K31" s="18">
        <v>103.01179999999999</v>
      </c>
      <c r="L31" s="18">
        <v>280</v>
      </c>
      <c r="M31" s="18">
        <v>28843.3</v>
      </c>
      <c r="N31" s="18">
        <v>0</v>
      </c>
      <c r="O31" s="18">
        <v>0</v>
      </c>
      <c r="P31" s="18">
        <v>16840</v>
      </c>
      <c r="Q31" s="18">
        <v>1734718.7</v>
      </c>
      <c r="R31" s="18">
        <v>15640</v>
      </c>
      <c r="S31" s="18">
        <v>1611104.53</v>
      </c>
      <c r="T31" s="18">
        <v>0</v>
      </c>
      <c r="U31" s="18">
        <v>0.01</v>
      </c>
      <c r="V31" s="18">
        <v>1480</v>
      </c>
      <c r="W31" s="18">
        <v>152457.46</v>
      </c>
      <c r="X31" s="18">
        <v>103.01179999999999</v>
      </c>
      <c r="Y31" s="19">
        <v>42039.461909722224</v>
      </c>
      <c r="Z31" s="18" t="s">
        <v>34</v>
      </c>
      <c r="AA31" s="19">
        <v>42066.592349537037</v>
      </c>
      <c r="AB31" s="18" t="s">
        <v>43</v>
      </c>
      <c r="AC31" s="18"/>
      <c r="AD31" s="18"/>
      <c r="AE31" s="18"/>
      <c r="AF31" s="18"/>
    </row>
    <row r="32" spans="1:32" hidden="1" outlineLevel="1">
      <c r="A32" s="17" t="s">
        <v>77</v>
      </c>
      <c r="B32" s="17" t="s">
        <v>37</v>
      </c>
      <c r="C32" s="17" t="s">
        <v>45</v>
      </c>
      <c r="D32" s="17" t="s">
        <v>46</v>
      </c>
      <c r="E32" s="17" t="s">
        <v>38</v>
      </c>
      <c r="F32" s="17"/>
      <c r="G32" s="17" t="s">
        <v>3</v>
      </c>
      <c r="H32" s="17" t="s">
        <v>39</v>
      </c>
      <c r="I32" s="17" t="s">
        <v>40</v>
      </c>
      <c r="J32" s="17" t="s">
        <v>33</v>
      </c>
      <c r="K32" s="18">
        <v>103.01179999999999</v>
      </c>
      <c r="L32" s="18">
        <v>1480</v>
      </c>
      <c r="M32" s="18">
        <v>152457.46</v>
      </c>
      <c r="N32" s="18">
        <v>0</v>
      </c>
      <c r="O32" s="18">
        <v>0</v>
      </c>
      <c r="P32" s="18">
        <v>7600</v>
      </c>
      <c r="Q32" s="18">
        <v>782889.67</v>
      </c>
      <c r="R32" s="18">
        <v>8760</v>
      </c>
      <c r="S32" s="18">
        <v>902383.36</v>
      </c>
      <c r="T32" s="18">
        <v>280</v>
      </c>
      <c r="U32" s="18">
        <v>28843.3</v>
      </c>
      <c r="V32" s="18">
        <v>40</v>
      </c>
      <c r="W32" s="18">
        <v>4120.47</v>
      </c>
      <c r="X32" s="18">
        <v>103.01179999999999</v>
      </c>
      <c r="Y32" s="19">
        <v>42066.656018518515</v>
      </c>
      <c r="Z32" s="18" t="s">
        <v>34</v>
      </c>
      <c r="AA32" s="19">
        <v>42100.331018518518</v>
      </c>
      <c r="AB32" s="18" t="s">
        <v>43</v>
      </c>
      <c r="AC32" s="18"/>
      <c r="AD32" s="18"/>
      <c r="AE32" s="18"/>
      <c r="AF32" s="18"/>
    </row>
    <row r="33" spans="1:32" hidden="1" outlineLevel="1">
      <c r="A33" s="17" t="s">
        <v>76</v>
      </c>
      <c r="B33" s="17" t="s">
        <v>37</v>
      </c>
      <c r="C33" s="17" t="s">
        <v>45</v>
      </c>
      <c r="D33" s="17" t="s">
        <v>46</v>
      </c>
      <c r="E33" s="17" t="s">
        <v>38</v>
      </c>
      <c r="F33" s="17"/>
      <c r="G33" s="17" t="s">
        <v>3</v>
      </c>
      <c r="H33" s="17" t="s">
        <v>39</v>
      </c>
      <c r="I33" s="17" t="s">
        <v>40</v>
      </c>
      <c r="J33" s="17" t="s">
        <v>33</v>
      </c>
      <c r="K33" s="18">
        <v>103.01179999999999</v>
      </c>
      <c r="L33" s="18">
        <v>40</v>
      </c>
      <c r="M33" s="18">
        <v>4120.47</v>
      </c>
      <c r="N33" s="18">
        <v>0</v>
      </c>
      <c r="O33" s="18">
        <v>0</v>
      </c>
      <c r="P33" s="18">
        <v>12480</v>
      </c>
      <c r="Q33" s="18">
        <v>1226182.48</v>
      </c>
      <c r="R33" s="18">
        <v>12520</v>
      </c>
      <c r="S33" s="18">
        <v>1230112.55</v>
      </c>
      <c r="T33" s="18">
        <v>0</v>
      </c>
      <c r="U33" s="18">
        <v>190.4</v>
      </c>
      <c r="V33" s="18">
        <v>0</v>
      </c>
      <c r="W33" s="18">
        <v>0</v>
      </c>
      <c r="X33" s="18">
        <v>98.251800000000003</v>
      </c>
      <c r="Y33" s="19">
        <v>42100.536111111112</v>
      </c>
      <c r="Z33" s="18" t="s">
        <v>34</v>
      </c>
      <c r="AA33" s="19">
        <v>42130.322395833333</v>
      </c>
      <c r="AB33" s="18" t="s">
        <v>43</v>
      </c>
      <c r="AC33" s="18"/>
      <c r="AD33" s="18"/>
      <c r="AE33" s="18"/>
      <c r="AF33" s="18"/>
    </row>
    <row r="34" spans="1:32" hidden="1" outlineLevel="1">
      <c r="A34" s="17" t="s">
        <v>75</v>
      </c>
      <c r="B34" s="17" t="s">
        <v>37</v>
      </c>
      <c r="C34" s="17" t="s">
        <v>45</v>
      </c>
      <c r="D34" s="17" t="s">
        <v>46</v>
      </c>
      <c r="E34" s="17" t="s">
        <v>38</v>
      </c>
      <c r="F34" s="17"/>
      <c r="G34" s="17" t="s">
        <v>3</v>
      </c>
      <c r="H34" s="17" t="s">
        <v>39</v>
      </c>
      <c r="I34" s="17" t="s">
        <v>40</v>
      </c>
      <c r="J34" s="17" t="s">
        <v>33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28840</v>
      </c>
      <c r="Q34" s="18">
        <v>2833581.92</v>
      </c>
      <c r="R34" s="18">
        <v>27440</v>
      </c>
      <c r="S34" s="18">
        <v>2696029.39</v>
      </c>
      <c r="T34" s="18">
        <v>0</v>
      </c>
      <c r="U34" s="18">
        <v>0.01</v>
      </c>
      <c r="V34" s="18">
        <v>1400</v>
      </c>
      <c r="W34" s="18">
        <v>137552.51999999999</v>
      </c>
      <c r="X34" s="18">
        <v>98.251800000000003</v>
      </c>
      <c r="Y34" s="19">
        <v>42132.353356481479</v>
      </c>
      <c r="Z34" s="18" t="s">
        <v>43</v>
      </c>
      <c r="AA34" s="19">
        <v>42157.428136574075</v>
      </c>
      <c r="AB34" s="18" t="s">
        <v>43</v>
      </c>
      <c r="AC34" s="18"/>
      <c r="AD34" s="18"/>
      <c r="AE34" s="18"/>
      <c r="AF34" s="18"/>
    </row>
    <row r="35" spans="1:32" hidden="1" outlineLevel="1">
      <c r="A35" s="17" t="s">
        <v>74</v>
      </c>
      <c r="B35" s="17" t="s">
        <v>37</v>
      </c>
      <c r="C35" s="17" t="s">
        <v>45</v>
      </c>
      <c r="D35" s="17" t="s">
        <v>46</v>
      </c>
      <c r="E35" s="17" t="s">
        <v>38</v>
      </c>
      <c r="F35" s="17"/>
      <c r="G35" s="17" t="s">
        <v>3</v>
      </c>
      <c r="H35" s="17" t="s">
        <v>39</v>
      </c>
      <c r="I35" s="17" t="s">
        <v>40</v>
      </c>
      <c r="J35" s="17" t="s">
        <v>33</v>
      </c>
      <c r="K35" s="18">
        <v>98.251800000000003</v>
      </c>
      <c r="L35" s="18">
        <v>1400</v>
      </c>
      <c r="M35" s="18">
        <v>137552.51999999999</v>
      </c>
      <c r="N35" s="18">
        <v>0</v>
      </c>
      <c r="O35" s="18">
        <v>0</v>
      </c>
      <c r="P35" s="18">
        <v>12160</v>
      </c>
      <c r="Q35" s="18">
        <v>1194741.8999999999</v>
      </c>
      <c r="R35" s="18">
        <v>12880</v>
      </c>
      <c r="S35" s="18">
        <v>1265483.19</v>
      </c>
      <c r="T35" s="18">
        <v>640</v>
      </c>
      <c r="U35" s="18">
        <v>62881.16</v>
      </c>
      <c r="V35" s="18">
        <v>40</v>
      </c>
      <c r="W35" s="18">
        <v>3930.07</v>
      </c>
      <c r="X35" s="18">
        <v>98.251800000000003</v>
      </c>
      <c r="Y35" s="19">
        <v>42157.497094907405</v>
      </c>
      <c r="Z35" s="18" t="s">
        <v>34</v>
      </c>
      <c r="AA35" s="19">
        <v>42187.440486111111</v>
      </c>
      <c r="AB35" s="18" t="s">
        <v>43</v>
      </c>
      <c r="AC35" s="18"/>
      <c r="AD35" s="18"/>
      <c r="AE35" s="18"/>
      <c r="AF35" s="18"/>
    </row>
    <row r="36" spans="1:32" hidden="1" outlineLevel="1">
      <c r="A36" s="17" t="s">
        <v>73</v>
      </c>
      <c r="B36" s="17" t="s">
        <v>37</v>
      </c>
      <c r="C36" s="17" t="s">
        <v>45</v>
      </c>
      <c r="D36" s="17" t="s">
        <v>46</v>
      </c>
      <c r="E36" s="17" t="s">
        <v>38</v>
      </c>
      <c r="F36" s="17"/>
      <c r="G36" s="17" t="s">
        <v>3</v>
      </c>
      <c r="H36" s="17" t="s">
        <v>39</v>
      </c>
      <c r="I36" s="17" t="s">
        <v>40</v>
      </c>
      <c r="J36" s="17" t="s">
        <v>33</v>
      </c>
      <c r="K36" s="18">
        <v>98.251800000000003</v>
      </c>
      <c r="L36" s="18">
        <v>40</v>
      </c>
      <c r="M36" s="18">
        <v>3930.07</v>
      </c>
      <c r="N36" s="18">
        <v>0</v>
      </c>
      <c r="O36" s="18">
        <v>0</v>
      </c>
      <c r="P36" s="18">
        <v>18200</v>
      </c>
      <c r="Q36" s="18">
        <v>1732163.9</v>
      </c>
      <c r="R36" s="18">
        <v>17800</v>
      </c>
      <c r="S36" s="18">
        <v>1694094.35</v>
      </c>
      <c r="T36" s="18">
        <v>40</v>
      </c>
      <c r="U36" s="18">
        <v>3930.08</v>
      </c>
      <c r="V36" s="18">
        <v>400</v>
      </c>
      <c r="W36" s="18">
        <v>38069.54</v>
      </c>
      <c r="X36" s="18">
        <v>95.173839999999998</v>
      </c>
      <c r="Y36" s="19">
        <v>42187.507881944446</v>
      </c>
      <c r="Z36" s="18" t="s">
        <v>34</v>
      </c>
      <c r="AA36" s="19">
        <v>42220.320844907408</v>
      </c>
      <c r="AB36" s="18" t="s">
        <v>43</v>
      </c>
      <c r="AC36" s="18"/>
      <c r="AD36" s="18"/>
      <c r="AE36" s="18"/>
      <c r="AF36" s="18"/>
    </row>
    <row r="37" spans="1:32" hidden="1" outlineLevel="1">
      <c r="A37" s="17" t="s">
        <v>72</v>
      </c>
      <c r="B37" s="17" t="s">
        <v>37</v>
      </c>
      <c r="C37" s="17" t="s">
        <v>45</v>
      </c>
      <c r="D37" s="17" t="s">
        <v>46</v>
      </c>
      <c r="E37" s="17" t="s">
        <v>38</v>
      </c>
      <c r="F37" s="17"/>
      <c r="G37" s="17" t="s">
        <v>3</v>
      </c>
      <c r="H37" s="17" t="s">
        <v>39</v>
      </c>
      <c r="I37" s="17" t="s">
        <v>40</v>
      </c>
      <c r="J37" s="17" t="s">
        <v>33</v>
      </c>
      <c r="K37" s="18">
        <v>95.173839999999998</v>
      </c>
      <c r="L37" s="18">
        <v>400</v>
      </c>
      <c r="M37" s="18">
        <v>38069.54</v>
      </c>
      <c r="N37" s="18">
        <v>0</v>
      </c>
      <c r="O37" s="18">
        <v>0</v>
      </c>
      <c r="P37" s="18">
        <v>19320</v>
      </c>
      <c r="Q37" s="18">
        <v>1838757.83</v>
      </c>
      <c r="R37" s="18">
        <v>19360</v>
      </c>
      <c r="S37" s="18">
        <v>1842564.78</v>
      </c>
      <c r="T37" s="18">
        <v>0</v>
      </c>
      <c r="U37" s="18">
        <v>0.02</v>
      </c>
      <c r="V37" s="18">
        <v>360</v>
      </c>
      <c r="W37" s="18">
        <v>34262.57</v>
      </c>
      <c r="X37" s="18">
        <v>95.1738</v>
      </c>
      <c r="Y37" s="19">
        <v>42220.419456018521</v>
      </c>
      <c r="Z37" s="18" t="s">
        <v>34</v>
      </c>
      <c r="AA37" s="19">
        <v>42249.552268518521</v>
      </c>
      <c r="AB37" s="18" t="s">
        <v>43</v>
      </c>
      <c r="AC37" s="18"/>
      <c r="AD37" s="18"/>
      <c r="AE37" s="18"/>
      <c r="AF37" s="18"/>
    </row>
    <row r="38" spans="1:32" hidden="1" outlineLevel="1">
      <c r="A38" s="17" t="s">
        <v>71</v>
      </c>
      <c r="B38" s="17" t="s">
        <v>37</v>
      </c>
      <c r="C38" s="17" t="s">
        <v>45</v>
      </c>
      <c r="D38" s="17" t="s">
        <v>46</v>
      </c>
      <c r="E38" s="17" t="s">
        <v>38</v>
      </c>
      <c r="F38" s="17"/>
      <c r="G38" s="17" t="s">
        <v>3</v>
      </c>
      <c r="H38" s="17" t="s">
        <v>39</v>
      </c>
      <c r="I38" s="17" t="s">
        <v>40</v>
      </c>
      <c r="J38" s="17" t="s">
        <v>33</v>
      </c>
      <c r="K38" s="18">
        <v>95.1738</v>
      </c>
      <c r="L38" s="18">
        <v>360</v>
      </c>
      <c r="M38" s="18">
        <v>34262.57</v>
      </c>
      <c r="N38" s="18">
        <v>0</v>
      </c>
      <c r="O38" s="18">
        <v>0</v>
      </c>
      <c r="P38" s="18">
        <v>14280</v>
      </c>
      <c r="Q38" s="18">
        <v>1359081.86</v>
      </c>
      <c r="R38" s="18">
        <v>14480</v>
      </c>
      <c r="S38" s="18">
        <v>1378116.62</v>
      </c>
      <c r="T38" s="18">
        <v>0</v>
      </c>
      <c r="U38" s="18">
        <v>0</v>
      </c>
      <c r="V38" s="18">
        <v>160</v>
      </c>
      <c r="W38" s="18">
        <v>15227.81</v>
      </c>
      <c r="X38" s="18">
        <v>95.1738</v>
      </c>
      <c r="Y38" s="19">
        <v>42249.646932870368</v>
      </c>
      <c r="Z38" s="18" t="s">
        <v>34</v>
      </c>
      <c r="AA38" s="19">
        <v>42282.331365740742</v>
      </c>
      <c r="AB38" s="18" t="s">
        <v>43</v>
      </c>
      <c r="AC38" s="18"/>
      <c r="AD38" s="18"/>
      <c r="AE38" s="18"/>
      <c r="AF38" s="18"/>
    </row>
    <row r="39" spans="1:32" hidden="1" outlineLevel="1">
      <c r="A39" s="17" t="s">
        <v>70</v>
      </c>
      <c r="B39" s="17" t="s">
        <v>37</v>
      </c>
      <c r="C39" s="17" t="s">
        <v>45</v>
      </c>
      <c r="D39" s="17" t="s">
        <v>46</v>
      </c>
      <c r="E39" s="17" t="s">
        <v>38</v>
      </c>
      <c r="F39" s="17"/>
      <c r="G39" s="17" t="s">
        <v>3</v>
      </c>
      <c r="H39" s="17" t="s">
        <v>39</v>
      </c>
      <c r="I39" s="17" t="s">
        <v>40</v>
      </c>
      <c r="J39" s="17" t="s">
        <v>33</v>
      </c>
      <c r="K39" s="18">
        <v>95.1738</v>
      </c>
      <c r="L39" s="18">
        <v>160</v>
      </c>
      <c r="M39" s="18">
        <v>15227.81</v>
      </c>
      <c r="N39" s="18">
        <v>0</v>
      </c>
      <c r="O39" s="18">
        <v>0</v>
      </c>
      <c r="P39" s="18">
        <v>3120</v>
      </c>
      <c r="Q39" s="18">
        <v>296644.8</v>
      </c>
      <c r="R39" s="18">
        <v>2720</v>
      </c>
      <c r="S39" s="18">
        <v>258613.38</v>
      </c>
      <c r="T39" s="18">
        <v>0</v>
      </c>
      <c r="U39" s="18">
        <v>15.3</v>
      </c>
      <c r="V39" s="18">
        <v>560</v>
      </c>
      <c r="W39" s="18">
        <v>53243.93</v>
      </c>
      <c r="X39" s="18">
        <v>95.078450000000004</v>
      </c>
      <c r="Y39" s="19">
        <v>42282.429166666669</v>
      </c>
      <c r="Z39" s="18" t="s">
        <v>34</v>
      </c>
      <c r="AA39" s="19">
        <v>42312.321388888886</v>
      </c>
      <c r="AB39" s="18" t="s">
        <v>43</v>
      </c>
      <c r="AC39" s="18"/>
      <c r="AD39" s="18"/>
      <c r="AE39" s="18"/>
      <c r="AF39" s="18"/>
    </row>
    <row r="40" spans="1:32" hidden="1" outlineLevel="1">
      <c r="A40" s="17" t="s">
        <v>69</v>
      </c>
      <c r="B40" s="17" t="s">
        <v>37</v>
      </c>
      <c r="C40" s="17" t="s">
        <v>45</v>
      </c>
      <c r="D40" s="17" t="s">
        <v>46</v>
      </c>
      <c r="E40" s="17" t="s">
        <v>38</v>
      </c>
      <c r="F40" s="17"/>
      <c r="G40" s="17" t="s">
        <v>3</v>
      </c>
      <c r="H40" s="17" t="s">
        <v>39</v>
      </c>
      <c r="I40" s="17" t="s">
        <v>40</v>
      </c>
      <c r="J40" s="17" t="s">
        <v>33</v>
      </c>
      <c r="K40" s="18">
        <v>95.078450000000004</v>
      </c>
      <c r="L40" s="18">
        <v>560</v>
      </c>
      <c r="M40" s="18">
        <v>53243.93</v>
      </c>
      <c r="N40" s="18">
        <v>0</v>
      </c>
      <c r="O40" s="18">
        <v>0</v>
      </c>
      <c r="P40" s="18">
        <v>2280</v>
      </c>
      <c r="Q40" s="18">
        <v>216778.92</v>
      </c>
      <c r="R40" s="18">
        <v>2200</v>
      </c>
      <c r="S40" s="18">
        <v>209172.62</v>
      </c>
      <c r="T40" s="18">
        <v>0</v>
      </c>
      <c r="U40" s="18">
        <v>0.02</v>
      </c>
      <c r="V40" s="18">
        <v>640</v>
      </c>
      <c r="W40" s="18">
        <v>60850.21</v>
      </c>
      <c r="X40" s="18">
        <v>95.078460000000007</v>
      </c>
      <c r="Y40" s="19">
        <v>42312.439293981479</v>
      </c>
      <c r="Z40" s="18" t="s">
        <v>34</v>
      </c>
      <c r="AA40" s="19">
        <v>42340.368298611109</v>
      </c>
      <c r="AB40" s="18" t="s">
        <v>43</v>
      </c>
      <c r="AC40" s="18"/>
      <c r="AD40" s="18"/>
      <c r="AE40" s="18"/>
      <c r="AF40" s="18"/>
    </row>
    <row r="41" spans="1:32" hidden="1" outlineLevel="1">
      <c r="A41" s="17" t="s">
        <v>68</v>
      </c>
      <c r="B41" s="17" t="s">
        <v>37</v>
      </c>
      <c r="C41" s="17" t="s">
        <v>45</v>
      </c>
      <c r="D41" s="17" t="s">
        <v>46</v>
      </c>
      <c r="E41" s="17" t="s">
        <v>38</v>
      </c>
      <c r="F41" s="17"/>
      <c r="G41" s="17" t="s">
        <v>3</v>
      </c>
      <c r="H41" s="17" t="s">
        <v>39</v>
      </c>
      <c r="I41" s="17" t="s">
        <v>40</v>
      </c>
      <c r="J41" s="17" t="s">
        <v>33</v>
      </c>
      <c r="K41" s="18">
        <v>95.078460000000007</v>
      </c>
      <c r="L41" s="18">
        <v>640</v>
      </c>
      <c r="M41" s="18">
        <v>60850.21</v>
      </c>
      <c r="N41" s="18">
        <v>0</v>
      </c>
      <c r="O41" s="18">
        <v>0</v>
      </c>
      <c r="P41" s="18">
        <v>0</v>
      </c>
      <c r="Q41" s="18">
        <v>0.01</v>
      </c>
      <c r="R41" s="18">
        <v>640</v>
      </c>
      <c r="S41" s="18">
        <v>60850.22</v>
      </c>
      <c r="T41" s="18">
        <v>0</v>
      </c>
      <c r="U41" s="18">
        <v>0</v>
      </c>
      <c r="V41" s="18">
        <v>0</v>
      </c>
      <c r="W41" s="18">
        <v>0</v>
      </c>
      <c r="X41" s="18">
        <v>95.078460000000007</v>
      </c>
      <c r="Y41" s="19">
        <v>42340.492997685185</v>
      </c>
      <c r="Z41" s="18" t="s">
        <v>34</v>
      </c>
      <c r="AA41" s="19">
        <v>42374.328796296293</v>
      </c>
      <c r="AB41" s="18" t="s">
        <v>43</v>
      </c>
      <c r="AC41" s="18"/>
      <c r="AD41" s="18"/>
      <c r="AE41" s="18"/>
      <c r="AF41" s="18"/>
    </row>
    <row r="42" spans="1:32" hidden="1" outlineLevel="1">
      <c r="A42" s="17" t="s">
        <v>67</v>
      </c>
      <c r="B42" s="17" t="s">
        <v>37</v>
      </c>
      <c r="C42" s="17" t="s">
        <v>45</v>
      </c>
      <c r="D42" s="17" t="s">
        <v>46</v>
      </c>
      <c r="E42" s="17" t="s">
        <v>38</v>
      </c>
      <c r="F42" s="17"/>
      <c r="G42" s="17" t="s">
        <v>3</v>
      </c>
      <c r="H42" s="17" t="s">
        <v>39</v>
      </c>
      <c r="I42" s="17" t="s">
        <v>40</v>
      </c>
      <c r="J42" s="17" t="s">
        <v>33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40</v>
      </c>
      <c r="Q42" s="18">
        <v>3732.04</v>
      </c>
      <c r="R42" s="18">
        <v>0</v>
      </c>
      <c r="S42" s="18">
        <v>0</v>
      </c>
      <c r="T42" s="18">
        <v>0</v>
      </c>
      <c r="U42" s="18">
        <v>0</v>
      </c>
      <c r="V42" s="18">
        <v>40</v>
      </c>
      <c r="W42" s="18">
        <v>3732.04</v>
      </c>
      <c r="X42" s="18">
        <v>93.301019999999994</v>
      </c>
      <c r="Y42" s="19">
        <v>42387.346331018518</v>
      </c>
      <c r="Z42" s="18" t="s">
        <v>43</v>
      </c>
      <c r="AA42" s="19">
        <v>42402.357395833336</v>
      </c>
      <c r="AB42" s="18" t="s">
        <v>43</v>
      </c>
      <c r="AC42" s="18"/>
      <c r="AD42" s="18"/>
      <c r="AE42" s="18"/>
      <c r="AF42" s="18"/>
    </row>
    <row r="43" spans="1:32" hidden="1" outlineLevel="1">
      <c r="A43" s="17" t="s">
        <v>66</v>
      </c>
      <c r="B43" s="17" t="s">
        <v>37</v>
      </c>
      <c r="C43" s="17" t="s">
        <v>45</v>
      </c>
      <c r="D43" s="17" t="s">
        <v>46</v>
      </c>
      <c r="E43" s="17" t="s">
        <v>38</v>
      </c>
      <c r="F43" s="17"/>
      <c r="G43" s="17" t="s">
        <v>3</v>
      </c>
      <c r="H43" s="17" t="s">
        <v>39</v>
      </c>
      <c r="I43" s="17" t="s">
        <v>40</v>
      </c>
      <c r="J43" s="17" t="s">
        <v>33</v>
      </c>
      <c r="K43" s="18">
        <v>93.301019999999994</v>
      </c>
      <c r="L43" s="18">
        <v>40</v>
      </c>
      <c r="M43" s="18">
        <v>3732.04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40</v>
      </c>
      <c r="W43" s="18">
        <v>3732.04</v>
      </c>
      <c r="X43" s="18"/>
      <c r="Y43" s="19">
        <v>42402.513773148145</v>
      </c>
      <c r="Z43" s="18" t="s">
        <v>34</v>
      </c>
      <c r="AA43" s="19"/>
      <c r="AB43" s="18"/>
      <c r="AC43" s="18"/>
      <c r="AD43" s="18"/>
      <c r="AE43" s="18"/>
      <c r="AF43" s="18"/>
    </row>
    <row r="44" spans="1:32" hidden="1" outlineLevel="1">
      <c r="A44" s="17" t="s">
        <v>65</v>
      </c>
      <c r="B44" s="17" t="s">
        <v>37</v>
      </c>
      <c r="C44" s="17" t="s">
        <v>45</v>
      </c>
      <c r="D44" s="17" t="s">
        <v>46</v>
      </c>
      <c r="E44" s="17" t="s">
        <v>38</v>
      </c>
      <c r="F44" s="17"/>
      <c r="G44" s="17" t="s">
        <v>3</v>
      </c>
      <c r="H44" s="17" t="s">
        <v>39</v>
      </c>
      <c r="I44" s="17" t="s">
        <v>40</v>
      </c>
      <c r="J44" s="17" t="s">
        <v>33</v>
      </c>
      <c r="K44" s="18"/>
      <c r="L44" s="18">
        <v>40</v>
      </c>
      <c r="M44" s="18">
        <v>3732.04</v>
      </c>
      <c r="N44" s="18">
        <v>0</v>
      </c>
      <c r="O44" s="18">
        <v>0</v>
      </c>
      <c r="P44" s="18">
        <v>440</v>
      </c>
      <c r="Q44" s="18">
        <v>41052.449999999997</v>
      </c>
      <c r="R44" s="18">
        <v>480</v>
      </c>
      <c r="S44" s="18">
        <v>44784.49</v>
      </c>
      <c r="T44" s="18">
        <v>0</v>
      </c>
      <c r="U44" s="18">
        <v>0</v>
      </c>
      <c r="V44" s="18">
        <v>0</v>
      </c>
      <c r="W44" s="18">
        <v>0</v>
      </c>
      <c r="X44" s="18">
        <v>93.301019999999994</v>
      </c>
      <c r="Y44" s="19">
        <v>42431.488275462965</v>
      </c>
      <c r="Z44" s="18" t="s">
        <v>34</v>
      </c>
      <c r="AA44" s="19">
        <v>42465.318599537037</v>
      </c>
      <c r="AB44" s="18" t="s">
        <v>43</v>
      </c>
      <c r="AC44" s="18"/>
      <c r="AD44" s="18"/>
      <c r="AE44" s="18"/>
      <c r="AF44" s="18"/>
    </row>
    <row r="45" spans="1:32" hidden="1" outlineLevel="1">
      <c r="A45" s="17" t="s">
        <v>64</v>
      </c>
      <c r="B45" s="17" t="s">
        <v>37</v>
      </c>
      <c r="C45" s="17" t="s">
        <v>45</v>
      </c>
      <c r="D45" s="17" t="s">
        <v>46</v>
      </c>
      <c r="E45" s="17" t="s">
        <v>38</v>
      </c>
      <c r="F45" s="17"/>
      <c r="G45" s="17" t="s">
        <v>3</v>
      </c>
      <c r="H45" s="17" t="s">
        <v>39</v>
      </c>
      <c r="I45" s="17" t="s">
        <v>40</v>
      </c>
      <c r="J45" s="17" t="s">
        <v>33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4720</v>
      </c>
      <c r="Q45" s="18">
        <v>402938.18</v>
      </c>
      <c r="R45" s="18">
        <v>3320</v>
      </c>
      <c r="S45" s="18">
        <v>283422.62</v>
      </c>
      <c r="T45" s="18">
        <v>40</v>
      </c>
      <c r="U45" s="18">
        <v>3414.73</v>
      </c>
      <c r="V45" s="18">
        <v>1360</v>
      </c>
      <c r="W45" s="18">
        <v>116100.83</v>
      </c>
      <c r="X45" s="18">
        <v>85.368260000000006</v>
      </c>
      <c r="Y45" s="19">
        <v>42466.580567129633</v>
      </c>
      <c r="Z45" s="18" t="s">
        <v>43</v>
      </c>
      <c r="AA45" s="19">
        <v>42494.321087962962</v>
      </c>
      <c r="AB45" s="18" t="s">
        <v>43</v>
      </c>
      <c r="AC45" s="18"/>
      <c r="AD45" s="18"/>
      <c r="AE45" s="18"/>
      <c r="AF45" s="18"/>
    </row>
    <row r="46" spans="1:32" hidden="1" outlineLevel="1">
      <c r="A46" s="17" t="s">
        <v>63</v>
      </c>
      <c r="B46" s="17" t="s">
        <v>37</v>
      </c>
      <c r="C46" s="17" t="s">
        <v>45</v>
      </c>
      <c r="D46" s="17" t="s">
        <v>46</v>
      </c>
      <c r="E46" s="17" t="s">
        <v>38</v>
      </c>
      <c r="F46" s="17"/>
      <c r="G46" s="17" t="s">
        <v>3</v>
      </c>
      <c r="H46" s="17" t="s">
        <v>39</v>
      </c>
      <c r="I46" s="17" t="s">
        <v>40</v>
      </c>
      <c r="J46" s="17" t="s">
        <v>33</v>
      </c>
      <c r="K46" s="18">
        <v>85.368260000000006</v>
      </c>
      <c r="L46" s="18">
        <v>1360</v>
      </c>
      <c r="M46" s="18">
        <v>116100.83</v>
      </c>
      <c r="N46" s="18">
        <v>0</v>
      </c>
      <c r="O46" s="18">
        <v>0</v>
      </c>
      <c r="P46" s="18">
        <v>2280</v>
      </c>
      <c r="Q46" s="18">
        <v>194639.63</v>
      </c>
      <c r="R46" s="18">
        <v>3640</v>
      </c>
      <c r="S46" s="18">
        <v>310740.46000000002</v>
      </c>
      <c r="T46" s="18">
        <v>0</v>
      </c>
      <c r="U46" s="18">
        <v>0</v>
      </c>
      <c r="V46" s="18">
        <v>0</v>
      </c>
      <c r="W46" s="18">
        <v>0</v>
      </c>
      <c r="X46" s="18">
        <v>85.368260000000006</v>
      </c>
      <c r="Y46" s="19">
        <v>42494.46675925926</v>
      </c>
      <c r="Z46" s="18" t="s">
        <v>34</v>
      </c>
      <c r="AA46" s="19">
        <v>42523.485243055555</v>
      </c>
      <c r="AB46" s="18" t="s">
        <v>43</v>
      </c>
      <c r="AC46" s="18"/>
      <c r="AD46" s="18"/>
      <c r="AE46" s="18"/>
      <c r="AF46" s="18"/>
    </row>
    <row r="47" spans="1:32" hidden="1" outlineLevel="1">
      <c r="A47" s="17" t="s">
        <v>62</v>
      </c>
      <c r="B47" s="17" t="s">
        <v>37</v>
      </c>
      <c r="C47" s="17" t="s">
        <v>45</v>
      </c>
      <c r="D47" s="17" t="s">
        <v>46</v>
      </c>
      <c r="E47" s="17" t="s">
        <v>38</v>
      </c>
      <c r="F47" s="17"/>
      <c r="G47" s="17" t="s">
        <v>3</v>
      </c>
      <c r="H47" s="17" t="s">
        <v>39</v>
      </c>
      <c r="I47" s="17" t="s">
        <v>40</v>
      </c>
      <c r="J47" s="17" t="s">
        <v>33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12</v>
      </c>
      <c r="Q47" s="18">
        <v>998.47</v>
      </c>
      <c r="R47" s="18">
        <v>12</v>
      </c>
      <c r="S47" s="18">
        <v>998.47</v>
      </c>
      <c r="T47" s="18">
        <v>0</v>
      </c>
      <c r="U47" s="18">
        <v>0</v>
      </c>
      <c r="V47" s="18">
        <v>0</v>
      </c>
      <c r="W47" s="18">
        <v>0</v>
      </c>
      <c r="X47" s="18">
        <v>83.205839999999995</v>
      </c>
      <c r="Y47" s="19">
        <v>42563.345949074072</v>
      </c>
      <c r="Z47" s="18" t="s">
        <v>43</v>
      </c>
      <c r="AA47" s="19">
        <v>42584.706354166665</v>
      </c>
      <c r="AB47" s="18" t="s">
        <v>43</v>
      </c>
      <c r="AC47" s="18"/>
      <c r="AD47" s="18"/>
      <c r="AE47" s="18"/>
      <c r="AF47" s="18"/>
    </row>
    <row r="48" spans="1:32" hidden="1" outlineLevel="1">
      <c r="A48" s="17" t="s">
        <v>61</v>
      </c>
      <c r="B48" s="17" t="s">
        <v>37</v>
      </c>
      <c r="C48" s="17" t="s">
        <v>45</v>
      </c>
      <c r="D48" s="17" t="s">
        <v>46</v>
      </c>
      <c r="E48" s="17" t="s">
        <v>38</v>
      </c>
      <c r="F48" s="17"/>
      <c r="G48" s="17" t="s">
        <v>3</v>
      </c>
      <c r="H48" s="17" t="s">
        <v>39</v>
      </c>
      <c r="I48" s="17" t="s">
        <v>40</v>
      </c>
      <c r="J48" s="17" t="s">
        <v>33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2720</v>
      </c>
      <c r="Q48" s="18">
        <v>226319.89</v>
      </c>
      <c r="R48" s="18">
        <v>2520</v>
      </c>
      <c r="S48" s="18">
        <v>209678.72</v>
      </c>
      <c r="T48" s="18">
        <v>0</v>
      </c>
      <c r="U48" s="18">
        <v>0</v>
      </c>
      <c r="V48" s="18">
        <v>200</v>
      </c>
      <c r="W48" s="18">
        <v>16641.169999999998</v>
      </c>
      <c r="X48" s="18">
        <v>83.205839999999995</v>
      </c>
      <c r="Y48" s="19">
        <v>42618.342002314814</v>
      </c>
      <c r="Z48" s="18" t="s">
        <v>43</v>
      </c>
      <c r="AA48" s="19">
        <v>42649.385844907411</v>
      </c>
      <c r="AB48" s="18" t="s">
        <v>43</v>
      </c>
      <c r="AC48" s="18"/>
      <c r="AD48" s="18"/>
      <c r="AE48" s="18"/>
      <c r="AF48" s="18"/>
    </row>
    <row r="49" spans="1:32" hidden="1" outlineLevel="1">
      <c r="A49" s="17" t="s">
        <v>60</v>
      </c>
      <c r="B49" s="17" t="s">
        <v>37</v>
      </c>
      <c r="C49" s="17" t="s">
        <v>45</v>
      </c>
      <c r="D49" s="17" t="s">
        <v>46</v>
      </c>
      <c r="E49" s="17" t="s">
        <v>38</v>
      </c>
      <c r="F49" s="17"/>
      <c r="G49" s="17" t="s">
        <v>3</v>
      </c>
      <c r="H49" s="17" t="s">
        <v>39</v>
      </c>
      <c r="I49" s="17" t="s">
        <v>40</v>
      </c>
      <c r="J49" s="17" t="s">
        <v>33</v>
      </c>
      <c r="K49" s="18">
        <v>83.205839999999995</v>
      </c>
      <c r="L49" s="18">
        <v>200</v>
      </c>
      <c r="M49" s="18">
        <v>16641.169999999998</v>
      </c>
      <c r="N49" s="18">
        <v>0</v>
      </c>
      <c r="O49" s="18">
        <v>0</v>
      </c>
      <c r="P49" s="18">
        <v>1320</v>
      </c>
      <c r="Q49" s="18">
        <v>109383.19</v>
      </c>
      <c r="R49" s="18">
        <v>1360</v>
      </c>
      <c r="S49" s="18">
        <v>112697.83</v>
      </c>
      <c r="T49" s="18">
        <v>0</v>
      </c>
      <c r="U49" s="18">
        <v>67.959999999999994</v>
      </c>
      <c r="V49" s="18">
        <v>160</v>
      </c>
      <c r="W49" s="18">
        <v>13258.57</v>
      </c>
      <c r="X49" s="18">
        <v>82.866050000000001</v>
      </c>
      <c r="Y49" s="19">
        <v>42649.483020833337</v>
      </c>
      <c r="Z49" s="18" t="s">
        <v>34</v>
      </c>
      <c r="AA49" s="19">
        <v>42677.604270833333</v>
      </c>
      <c r="AB49" s="18" t="s">
        <v>43</v>
      </c>
      <c r="AC49" s="18"/>
      <c r="AD49" s="18"/>
      <c r="AE49" s="18"/>
      <c r="AF49" s="18"/>
    </row>
    <row r="50" spans="1:32" hidden="1" outlineLevel="1">
      <c r="A50" s="17" t="s">
        <v>59</v>
      </c>
      <c r="B50" s="17" t="s">
        <v>37</v>
      </c>
      <c r="C50" s="17" t="s">
        <v>45</v>
      </c>
      <c r="D50" s="17" t="s">
        <v>46</v>
      </c>
      <c r="E50" s="17" t="s">
        <v>38</v>
      </c>
      <c r="F50" s="17"/>
      <c r="G50" s="17" t="s">
        <v>3</v>
      </c>
      <c r="H50" s="17" t="s">
        <v>39</v>
      </c>
      <c r="I50" s="17" t="s">
        <v>40</v>
      </c>
      <c r="J50" s="17" t="s">
        <v>33</v>
      </c>
      <c r="K50" s="18">
        <v>82.866050000000001</v>
      </c>
      <c r="L50" s="18">
        <v>160</v>
      </c>
      <c r="M50" s="18">
        <v>13258.57</v>
      </c>
      <c r="N50" s="18">
        <v>0</v>
      </c>
      <c r="O50" s="18">
        <v>0</v>
      </c>
      <c r="P50" s="18">
        <v>1240</v>
      </c>
      <c r="Q50" s="18">
        <v>102753.9</v>
      </c>
      <c r="R50" s="18">
        <v>1160</v>
      </c>
      <c r="S50" s="18">
        <v>96124.62</v>
      </c>
      <c r="T50" s="18">
        <v>0</v>
      </c>
      <c r="U50" s="18">
        <v>0</v>
      </c>
      <c r="V50" s="18">
        <v>240</v>
      </c>
      <c r="W50" s="18">
        <v>19887.849999999999</v>
      </c>
      <c r="X50" s="18">
        <v>82.866050000000001</v>
      </c>
      <c r="Y50" s="19">
        <v>42677.766701388886</v>
      </c>
      <c r="Z50" s="18" t="s">
        <v>34</v>
      </c>
      <c r="AA50" s="19">
        <v>42706.480613425927</v>
      </c>
      <c r="AB50" s="18" t="s">
        <v>43</v>
      </c>
      <c r="AC50" s="18"/>
      <c r="AD50" s="18"/>
      <c r="AE50" s="18"/>
      <c r="AF50" s="18"/>
    </row>
    <row r="51" spans="1:32" hidden="1" outlineLevel="1">
      <c r="A51" s="17" t="s">
        <v>58</v>
      </c>
      <c r="B51" s="17" t="s">
        <v>37</v>
      </c>
      <c r="C51" s="17" t="s">
        <v>45</v>
      </c>
      <c r="D51" s="17" t="s">
        <v>46</v>
      </c>
      <c r="E51" s="17" t="s">
        <v>38</v>
      </c>
      <c r="F51" s="17"/>
      <c r="G51" s="17" t="s">
        <v>3</v>
      </c>
      <c r="H51" s="17" t="s">
        <v>39</v>
      </c>
      <c r="I51" s="17" t="s">
        <v>40</v>
      </c>
      <c r="J51" s="17" t="s">
        <v>33</v>
      </c>
      <c r="K51" s="18">
        <v>82.866050000000001</v>
      </c>
      <c r="L51" s="18">
        <v>240</v>
      </c>
      <c r="M51" s="18">
        <v>19887.849999999999</v>
      </c>
      <c r="N51" s="18">
        <v>0</v>
      </c>
      <c r="O51" s="18">
        <v>0</v>
      </c>
      <c r="P51" s="18">
        <v>5240</v>
      </c>
      <c r="Q51" s="18">
        <v>434218.11</v>
      </c>
      <c r="R51" s="18">
        <v>4760</v>
      </c>
      <c r="S51" s="18">
        <v>394442.4</v>
      </c>
      <c r="T51" s="18">
        <v>0</v>
      </c>
      <c r="U51" s="18">
        <v>0</v>
      </c>
      <c r="V51" s="18">
        <v>720</v>
      </c>
      <c r="W51" s="18">
        <v>59663.56</v>
      </c>
      <c r="X51" s="18">
        <v>82.866050000000001</v>
      </c>
      <c r="Y51" s="19">
        <v>42706.602546296293</v>
      </c>
      <c r="Z51" s="18" t="s">
        <v>34</v>
      </c>
      <c r="AA51" s="19">
        <v>42739.389155092591</v>
      </c>
      <c r="AB51" s="18" t="s">
        <v>43</v>
      </c>
      <c r="AC51" s="18"/>
      <c r="AD51" s="18"/>
      <c r="AE51" s="18"/>
      <c r="AF51" s="18"/>
    </row>
    <row r="52" spans="1:32" hidden="1" outlineLevel="1">
      <c r="A52" s="17" t="s">
        <v>57</v>
      </c>
      <c r="B52" s="17" t="s">
        <v>37</v>
      </c>
      <c r="C52" s="17" t="s">
        <v>45</v>
      </c>
      <c r="D52" s="17" t="s">
        <v>46</v>
      </c>
      <c r="E52" s="17" t="s">
        <v>38</v>
      </c>
      <c r="F52" s="17"/>
      <c r="G52" s="17" t="s">
        <v>3</v>
      </c>
      <c r="H52" s="17" t="s">
        <v>39</v>
      </c>
      <c r="I52" s="17" t="s">
        <v>40</v>
      </c>
      <c r="J52" s="17" t="s">
        <v>33</v>
      </c>
      <c r="K52" s="18">
        <v>82.866050000000001</v>
      </c>
      <c r="L52" s="18">
        <v>720</v>
      </c>
      <c r="M52" s="18">
        <v>59663.56</v>
      </c>
      <c r="N52" s="18">
        <v>0</v>
      </c>
      <c r="O52" s="18">
        <v>0</v>
      </c>
      <c r="P52" s="18">
        <v>40</v>
      </c>
      <c r="Q52" s="18">
        <v>3161.43</v>
      </c>
      <c r="R52" s="18">
        <v>760</v>
      </c>
      <c r="S52" s="18">
        <v>60067.17</v>
      </c>
      <c r="T52" s="18">
        <v>0</v>
      </c>
      <c r="U52" s="18">
        <v>2757.82</v>
      </c>
      <c r="V52" s="18">
        <v>0</v>
      </c>
      <c r="W52" s="18">
        <v>0</v>
      </c>
      <c r="X52" s="18">
        <v>79.035745000000006</v>
      </c>
      <c r="Y52" s="19">
        <v>42739.48096064815</v>
      </c>
      <c r="Z52" s="18" t="s">
        <v>34</v>
      </c>
      <c r="AA52" s="19">
        <v>42768.351620370369</v>
      </c>
      <c r="AB52" s="18" t="s">
        <v>43</v>
      </c>
      <c r="AC52" s="18"/>
      <c r="AD52" s="18"/>
      <c r="AE52" s="18"/>
      <c r="AF52" s="18"/>
    </row>
    <row r="53" spans="1:32" hidden="1" outlineLevel="1">
      <c r="A53" s="17" t="s">
        <v>56</v>
      </c>
      <c r="B53" s="17" t="s">
        <v>37</v>
      </c>
      <c r="C53" s="17" t="s">
        <v>45</v>
      </c>
      <c r="D53" s="17" t="s">
        <v>46</v>
      </c>
      <c r="E53" s="17" t="s">
        <v>38</v>
      </c>
      <c r="F53" s="17"/>
      <c r="G53" s="17" t="s">
        <v>3</v>
      </c>
      <c r="H53" s="17" t="s">
        <v>39</v>
      </c>
      <c r="I53" s="17" t="s">
        <v>40</v>
      </c>
      <c r="J53" s="17" t="s">
        <v>33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120</v>
      </c>
      <c r="Q53" s="18">
        <v>9063.0400000000009</v>
      </c>
      <c r="R53" s="18">
        <v>120</v>
      </c>
      <c r="S53" s="18">
        <v>9063.0400000000009</v>
      </c>
      <c r="T53" s="18">
        <v>0</v>
      </c>
      <c r="U53" s="18">
        <v>0</v>
      </c>
      <c r="V53" s="18">
        <v>0</v>
      </c>
      <c r="W53" s="18">
        <v>0</v>
      </c>
      <c r="X53" s="18">
        <v>75.525295</v>
      </c>
      <c r="Y53" s="19">
        <v>42941.353622685187</v>
      </c>
      <c r="Z53" s="18" t="s">
        <v>43</v>
      </c>
      <c r="AA53" s="19">
        <v>42949.357349537036</v>
      </c>
      <c r="AB53" s="18" t="s">
        <v>43</v>
      </c>
      <c r="AC53" s="18"/>
      <c r="AD53" s="18"/>
      <c r="AE53" s="18"/>
      <c r="AF53" s="18"/>
    </row>
    <row r="54" spans="1:32" hidden="1" outlineLevel="1">
      <c r="A54" s="17" t="s">
        <v>55</v>
      </c>
      <c r="B54" s="17" t="s">
        <v>37</v>
      </c>
      <c r="C54" s="17" t="s">
        <v>45</v>
      </c>
      <c r="D54" s="17" t="s">
        <v>46</v>
      </c>
      <c r="E54" s="17" t="s">
        <v>38</v>
      </c>
      <c r="F54" s="17"/>
      <c r="G54" s="17" t="s">
        <v>3</v>
      </c>
      <c r="H54" s="17" t="s">
        <v>39</v>
      </c>
      <c r="I54" s="17" t="s">
        <v>40</v>
      </c>
      <c r="J54" s="17" t="s">
        <v>33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120</v>
      </c>
      <c r="Q54" s="18">
        <v>9063.0400000000009</v>
      </c>
      <c r="R54" s="18">
        <v>120</v>
      </c>
      <c r="S54" s="18">
        <v>9063.0400000000009</v>
      </c>
      <c r="T54" s="18">
        <v>0</v>
      </c>
      <c r="U54" s="18">
        <v>0</v>
      </c>
      <c r="V54" s="18">
        <v>0</v>
      </c>
      <c r="W54" s="18">
        <v>0</v>
      </c>
      <c r="X54" s="18">
        <v>75.525295</v>
      </c>
      <c r="Y54" s="19">
        <v>42961.348645833335</v>
      </c>
      <c r="Z54" s="18" t="s">
        <v>43</v>
      </c>
      <c r="AA54" s="19">
        <v>42982.316782407404</v>
      </c>
      <c r="AB54" s="18" t="s">
        <v>43</v>
      </c>
      <c r="AC54" s="18"/>
      <c r="AD54" s="18"/>
      <c r="AE54" s="18"/>
      <c r="AF54" s="18"/>
    </row>
    <row r="55" spans="1:32" hidden="1" outlineLevel="1">
      <c r="A55" s="17" t="s">
        <v>54</v>
      </c>
      <c r="B55" s="17" t="s">
        <v>37</v>
      </c>
      <c r="C55" s="17" t="s">
        <v>45</v>
      </c>
      <c r="D55" s="17" t="s">
        <v>46</v>
      </c>
      <c r="E55" s="17" t="s">
        <v>38</v>
      </c>
      <c r="F55" s="17"/>
      <c r="G55" s="17" t="s">
        <v>3</v>
      </c>
      <c r="H55" s="17" t="s">
        <v>39</v>
      </c>
      <c r="I55" s="17" t="s">
        <v>40</v>
      </c>
      <c r="J55" s="17" t="s">
        <v>33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200</v>
      </c>
      <c r="Q55" s="18">
        <v>15105.06</v>
      </c>
      <c r="R55" s="18">
        <v>200</v>
      </c>
      <c r="S55" s="18">
        <v>15105.06</v>
      </c>
      <c r="T55" s="18">
        <v>0</v>
      </c>
      <c r="U55" s="18">
        <v>0</v>
      </c>
      <c r="V55" s="18">
        <v>0</v>
      </c>
      <c r="W55" s="18">
        <v>0</v>
      </c>
      <c r="X55" s="18">
        <v>75.525295</v>
      </c>
      <c r="Y55" s="19">
        <v>42992.354166666664</v>
      </c>
      <c r="Z55" s="18" t="s">
        <v>43</v>
      </c>
      <c r="AA55" s="19">
        <v>43011.318090277775</v>
      </c>
      <c r="AB55" s="18" t="s">
        <v>43</v>
      </c>
      <c r="AC55" s="18"/>
      <c r="AD55" s="18"/>
      <c r="AE55" s="18"/>
      <c r="AF55" s="18"/>
    </row>
    <row r="56" spans="1:32" s="5" customFormat="1" hidden="1" outlineLevel="1">
      <c r="A56" s="17" t="s">
        <v>53</v>
      </c>
      <c r="B56" s="17" t="s">
        <v>37</v>
      </c>
      <c r="C56" s="17" t="s">
        <v>45</v>
      </c>
      <c r="D56" s="17" t="s">
        <v>46</v>
      </c>
      <c r="E56" s="17" t="s">
        <v>38</v>
      </c>
      <c r="F56" s="17"/>
      <c r="G56" s="17" t="s">
        <v>3</v>
      </c>
      <c r="H56" s="17" t="s">
        <v>39</v>
      </c>
      <c r="I56" s="17" t="s">
        <v>40</v>
      </c>
      <c r="J56" s="17" t="s">
        <v>33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120</v>
      </c>
      <c r="Q56" s="18">
        <v>8964.99</v>
      </c>
      <c r="R56" s="18">
        <v>120</v>
      </c>
      <c r="S56" s="18">
        <v>8964.99</v>
      </c>
      <c r="T56" s="18">
        <v>0</v>
      </c>
      <c r="U56" s="18">
        <v>0</v>
      </c>
      <c r="V56" s="18">
        <v>0</v>
      </c>
      <c r="W56" s="18">
        <v>0</v>
      </c>
      <c r="X56" s="18">
        <v>74.708247999999998</v>
      </c>
      <c r="Y56" s="19">
        <v>43028.362118055556</v>
      </c>
      <c r="Z56" s="18" t="s">
        <v>43</v>
      </c>
      <c r="AA56" s="19">
        <v>43042.360219907408</v>
      </c>
      <c r="AB56" s="18" t="s">
        <v>43</v>
      </c>
      <c r="AC56" s="18"/>
      <c r="AD56" s="18"/>
      <c r="AE56" s="18"/>
      <c r="AF56" s="18"/>
    </row>
    <row r="57" spans="1:32" collapsed="1">
      <c r="A57" s="17" t="s">
        <v>52</v>
      </c>
      <c r="B57" s="17" t="s">
        <v>37</v>
      </c>
      <c r="C57" s="17" t="s">
        <v>45</v>
      </c>
      <c r="D57" s="17" t="s">
        <v>46</v>
      </c>
      <c r="E57" s="17" t="s">
        <v>38</v>
      </c>
      <c r="F57" s="17"/>
      <c r="G57" s="17" t="s">
        <v>3</v>
      </c>
      <c r="H57" s="17" t="s">
        <v>39</v>
      </c>
      <c r="I57" s="17" t="s">
        <v>40</v>
      </c>
      <c r="J57" s="17" t="s">
        <v>33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3080</v>
      </c>
      <c r="Q57" s="18">
        <v>227911.13</v>
      </c>
      <c r="R57" s="18">
        <v>0</v>
      </c>
      <c r="S57" s="18">
        <v>0</v>
      </c>
      <c r="T57" s="18">
        <v>0</v>
      </c>
      <c r="U57" s="18">
        <v>0</v>
      </c>
      <c r="V57" s="18">
        <v>3080</v>
      </c>
      <c r="W57" s="18">
        <v>227911.13</v>
      </c>
      <c r="X57" s="18">
        <v>73.997118999999998</v>
      </c>
      <c r="Y57" s="19">
        <v>43179.353090277778</v>
      </c>
      <c r="Z57" s="18" t="s">
        <v>43</v>
      </c>
      <c r="AA57" s="19">
        <v>43192.737337962964</v>
      </c>
      <c r="AB57" s="18" t="s">
        <v>43</v>
      </c>
      <c r="AC57" s="18"/>
      <c r="AD57" s="18"/>
      <c r="AE57" s="18"/>
      <c r="AF57" s="18"/>
    </row>
    <row r="58" spans="1:32" s="1" customFormat="1">
      <c r="A58" s="13" t="s">
        <v>51</v>
      </c>
      <c r="B58" s="13" t="s">
        <v>37</v>
      </c>
      <c r="C58" s="13" t="s">
        <v>45</v>
      </c>
      <c r="D58" s="13" t="s">
        <v>46</v>
      </c>
      <c r="E58" s="13" t="s">
        <v>38</v>
      </c>
      <c r="F58" s="13"/>
      <c r="G58" s="13" t="s">
        <v>3</v>
      </c>
      <c r="H58" s="13" t="s">
        <v>39</v>
      </c>
      <c r="I58" s="13" t="s">
        <v>40</v>
      </c>
      <c r="J58" s="13" t="s">
        <v>33</v>
      </c>
      <c r="K58" s="14">
        <v>73.997118999999998</v>
      </c>
      <c r="L58" s="14">
        <v>3080</v>
      </c>
      <c r="M58" s="14">
        <v>227911.13</v>
      </c>
      <c r="N58" s="14">
        <v>0</v>
      </c>
      <c r="O58" s="14">
        <v>0</v>
      </c>
      <c r="P58" s="14">
        <v>0</v>
      </c>
      <c r="Q58" s="14">
        <v>12984.54</v>
      </c>
      <c r="R58" s="14">
        <v>3000</v>
      </c>
      <c r="S58" s="14">
        <v>234638.64</v>
      </c>
      <c r="T58" s="14">
        <v>0</v>
      </c>
      <c r="U58" s="14">
        <v>0</v>
      </c>
      <c r="V58" s="14">
        <v>80</v>
      </c>
      <c r="W58" s="14">
        <v>6257.03</v>
      </c>
      <c r="X58" s="14">
        <v>78.212879999999998</v>
      </c>
      <c r="Y58" s="15">
        <v>43193.519317129627</v>
      </c>
      <c r="Z58" s="14" t="s">
        <v>34</v>
      </c>
      <c r="AA58" s="15">
        <v>43223.340231481481</v>
      </c>
      <c r="AB58" s="14" t="s">
        <v>43</v>
      </c>
      <c r="AC58" s="14"/>
      <c r="AD58" s="14"/>
      <c r="AE58" s="14"/>
      <c r="AF58" s="14"/>
    </row>
    <row r="59" spans="1:32">
      <c r="A59" s="17" t="s">
        <v>50</v>
      </c>
      <c r="B59" s="17" t="s">
        <v>37</v>
      </c>
      <c r="C59" s="17" t="s">
        <v>45</v>
      </c>
      <c r="D59" s="17" t="s">
        <v>46</v>
      </c>
      <c r="E59" s="17" t="s">
        <v>38</v>
      </c>
      <c r="F59" s="17"/>
      <c r="G59" s="17" t="s">
        <v>3</v>
      </c>
      <c r="H59" s="17" t="s">
        <v>39</v>
      </c>
      <c r="I59" s="17" t="s">
        <v>40</v>
      </c>
      <c r="J59" s="17" t="s">
        <v>33</v>
      </c>
      <c r="K59" s="18">
        <v>78.212879999999998</v>
      </c>
      <c r="L59" s="18">
        <v>80</v>
      </c>
      <c r="M59" s="18">
        <v>6257.03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80</v>
      </c>
      <c r="W59" s="18">
        <v>6257.03</v>
      </c>
      <c r="X59" s="18"/>
      <c r="Y59" s="19">
        <v>43223.548333333332</v>
      </c>
      <c r="Z59" s="18" t="s">
        <v>34</v>
      </c>
      <c r="AA59" s="19"/>
      <c r="AB59" s="18"/>
      <c r="AC59" s="18"/>
      <c r="AD59" s="18"/>
      <c r="AE59" s="18"/>
      <c r="AF59" s="18"/>
    </row>
    <row r="60" spans="1:32" s="4" customFormat="1">
      <c r="A60" s="17" t="s">
        <v>49</v>
      </c>
      <c r="B60" s="17" t="s">
        <v>37</v>
      </c>
      <c r="C60" s="17" t="s">
        <v>45</v>
      </c>
      <c r="D60" s="17" t="s">
        <v>46</v>
      </c>
      <c r="E60" s="17" t="s">
        <v>38</v>
      </c>
      <c r="F60" s="17"/>
      <c r="G60" s="17" t="s">
        <v>3</v>
      </c>
      <c r="H60" s="17" t="s">
        <v>39</v>
      </c>
      <c r="I60" s="17" t="s">
        <v>40</v>
      </c>
      <c r="J60" s="17" t="s">
        <v>33</v>
      </c>
      <c r="K60" s="18"/>
      <c r="L60" s="18">
        <v>80</v>
      </c>
      <c r="M60" s="18">
        <v>6257.03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80</v>
      </c>
      <c r="W60" s="18">
        <v>6257.03</v>
      </c>
      <c r="X60" s="18"/>
      <c r="Y60" s="19">
        <v>43255.644502314812</v>
      </c>
      <c r="Z60" s="18" t="s">
        <v>34</v>
      </c>
      <c r="AA60" s="19"/>
      <c r="AB60" s="18"/>
      <c r="AC60" s="20"/>
      <c r="AD60" s="18"/>
      <c r="AE60" s="18"/>
      <c r="AF60" s="18"/>
    </row>
    <row r="61" spans="1:32" hidden="1" outlineLevel="1">
      <c r="A61" s="17" t="s">
        <v>48</v>
      </c>
      <c r="B61" s="17" t="s">
        <v>37</v>
      </c>
      <c r="C61" s="17" t="s">
        <v>45</v>
      </c>
      <c r="D61" s="17" t="s">
        <v>46</v>
      </c>
      <c r="E61" s="17" t="s">
        <v>38</v>
      </c>
      <c r="F61" s="17"/>
      <c r="G61" s="17" t="s">
        <v>3</v>
      </c>
      <c r="H61" s="17" t="s">
        <v>39</v>
      </c>
      <c r="I61" s="17" t="s">
        <v>40</v>
      </c>
      <c r="J61" s="17" t="s">
        <v>33</v>
      </c>
      <c r="K61" s="18"/>
      <c r="L61" s="18">
        <v>80</v>
      </c>
      <c r="M61" s="18">
        <v>6257.03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14.2</v>
      </c>
      <c r="V61" s="18">
        <v>80</v>
      </c>
      <c r="W61" s="18">
        <v>6242.83</v>
      </c>
      <c r="X61" s="18">
        <v>78.035342999999997</v>
      </c>
      <c r="Y61" s="19">
        <v>43284.589062500003</v>
      </c>
      <c r="Z61" s="18" t="s">
        <v>34</v>
      </c>
      <c r="AA61" s="19">
        <v>43313.555879629632</v>
      </c>
      <c r="AB61" s="18" t="s">
        <v>43</v>
      </c>
      <c r="AC61" s="18"/>
      <c r="AD61" s="18"/>
      <c r="AE61" s="18"/>
      <c r="AF61" s="18"/>
    </row>
    <row r="62" spans="1:32" hidden="1" outlineLevel="1">
      <c r="A62" s="17" t="s">
        <v>47</v>
      </c>
      <c r="B62" s="17" t="s">
        <v>37</v>
      </c>
      <c r="C62" s="17" t="s">
        <v>45</v>
      </c>
      <c r="D62" s="17" t="s">
        <v>46</v>
      </c>
      <c r="E62" s="17" t="s">
        <v>38</v>
      </c>
      <c r="F62" s="17"/>
      <c r="G62" s="17" t="s">
        <v>3</v>
      </c>
      <c r="H62" s="17" t="s">
        <v>39</v>
      </c>
      <c r="I62" s="17" t="s">
        <v>40</v>
      </c>
      <c r="J62" s="17" t="s">
        <v>33</v>
      </c>
      <c r="K62" s="18">
        <v>78.035342999999997</v>
      </c>
      <c r="L62" s="18">
        <v>80</v>
      </c>
      <c r="M62" s="18">
        <v>6242.83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80</v>
      </c>
      <c r="W62" s="18">
        <v>6242.83</v>
      </c>
      <c r="X62" s="18"/>
      <c r="Y62" s="19">
        <v>43314.544849537036</v>
      </c>
      <c r="Z62" s="18" t="s">
        <v>34</v>
      </c>
      <c r="AA62" s="19"/>
      <c r="AB62" s="18"/>
      <c r="AC62" s="18"/>
      <c r="AD62" s="18"/>
      <c r="AE62" s="18"/>
      <c r="AF62" s="18"/>
    </row>
    <row r="63" spans="1:32" hidden="1" outlineLevel="1">
      <c r="A63" s="17" t="s">
        <v>44</v>
      </c>
      <c r="B63" s="17" t="s">
        <v>37</v>
      </c>
      <c r="C63" s="17" t="s">
        <v>45</v>
      </c>
      <c r="D63" s="17" t="s">
        <v>46</v>
      </c>
      <c r="E63" s="17" t="s">
        <v>38</v>
      </c>
      <c r="F63" s="17"/>
      <c r="G63" s="17" t="s">
        <v>3</v>
      </c>
      <c r="H63" s="17" t="s">
        <v>39</v>
      </c>
      <c r="I63" s="17" t="s">
        <v>40</v>
      </c>
      <c r="J63" s="17" t="s">
        <v>33</v>
      </c>
      <c r="K63" s="18"/>
      <c r="L63" s="18">
        <v>80</v>
      </c>
      <c r="M63" s="18">
        <v>6242.83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80</v>
      </c>
      <c r="U63" s="18">
        <v>6242.83</v>
      </c>
      <c r="V63" s="18">
        <v>0</v>
      </c>
      <c r="W63" s="18">
        <v>0</v>
      </c>
      <c r="X63" s="18">
        <v>78.035342999999997</v>
      </c>
      <c r="Y63" s="19">
        <v>43346.5778587963</v>
      </c>
      <c r="Z63" s="18" t="s">
        <v>34</v>
      </c>
      <c r="AA63" s="19">
        <v>43374.580821759257</v>
      </c>
      <c r="AB63" s="18" t="s">
        <v>43</v>
      </c>
      <c r="AC63" s="18"/>
      <c r="AD63" s="18"/>
      <c r="AE63" s="18"/>
      <c r="AF63" s="18"/>
    </row>
    <row r="64" spans="1:32" collapsed="1"/>
    <row r="66" spans="1:25">
      <c r="A66" t="s">
        <v>96</v>
      </c>
      <c r="E66" t="s">
        <v>234</v>
      </c>
    </row>
    <row r="67" spans="1:25">
      <c r="A67" t="s">
        <v>97</v>
      </c>
    </row>
    <row r="68" spans="1:25">
      <c r="A68" t="s">
        <v>98</v>
      </c>
    </row>
    <row r="69" spans="1:25">
      <c r="A69" t="s">
        <v>99</v>
      </c>
    </row>
    <row r="70" spans="1:25">
      <c r="A70" s="11" t="s">
        <v>4</v>
      </c>
      <c r="B70" s="9" t="s">
        <v>5</v>
      </c>
      <c r="C70" s="9" t="s">
        <v>85</v>
      </c>
      <c r="D70" s="9" t="s">
        <v>0</v>
      </c>
      <c r="E70" s="9" t="s">
        <v>1</v>
      </c>
      <c r="F70" s="9" t="s">
        <v>6</v>
      </c>
      <c r="G70" s="9" t="s">
        <v>7</v>
      </c>
      <c r="H70" s="9" t="s">
        <v>2</v>
      </c>
      <c r="I70" s="9" t="s">
        <v>9</v>
      </c>
      <c r="J70" s="9" t="s">
        <v>86</v>
      </c>
      <c r="K70" s="9" t="s">
        <v>87</v>
      </c>
      <c r="L70" s="9" t="s">
        <v>88</v>
      </c>
      <c r="M70" s="9" t="s">
        <v>100</v>
      </c>
      <c r="N70" s="9" t="s">
        <v>89</v>
      </c>
      <c r="O70" s="9" t="s">
        <v>90</v>
      </c>
      <c r="P70" s="9" t="s">
        <v>91</v>
      </c>
      <c r="Q70" s="9" t="s">
        <v>92</v>
      </c>
      <c r="R70" s="9" t="s">
        <v>93</v>
      </c>
      <c r="S70" s="9" t="s">
        <v>94</v>
      </c>
      <c r="T70" s="9" t="s">
        <v>25</v>
      </c>
      <c r="U70" s="9" t="s">
        <v>26</v>
      </c>
      <c r="V70" s="9" t="s">
        <v>27</v>
      </c>
      <c r="W70" s="9" t="s">
        <v>28</v>
      </c>
      <c r="X70" s="21"/>
    </row>
    <row r="71" spans="1:25" hidden="1" outlineLevel="1">
      <c r="A71" s="11" t="s">
        <v>60</v>
      </c>
      <c r="B71" s="9" t="s">
        <v>37</v>
      </c>
      <c r="C71" s="9">
        <v>0</v>
      </c>
      <c r="D71" s="9">
        <v>3007110</v>
      </c>
      <c r="E71" s="9">
        <v>11101110</v>
      </c>
      <c r="F71" s="9" t="s">
        <v>38</v>
      </c>
      <c r="G71" s="9"/>
      <c r="H71" s="9" t="s">
        <v>3</v>
      </c>
      <c r="I71" s="9" t="s">
        <v>40</v>
      </c>
      <c r="J71" s="9">
        <v>201610</v>
      </c>
      <c r="K71" s="9">
        <v>1320</v>
      </c>
      <c r="L71" s="9">
        <v>109383.19</v>
      </c>
      <c r="M71" s="9">
        <v>0</v>
      </c>
      <c r="N71" s="9">
        <v>0</v>
      </c>
      <c r="O71" s="9">
        <v>160</v>
      </c>
      <c r="P71" s="9">
        <v>13258.57</v>
      </c>
      <c r="Q71" s="9">
        <v>0</v>
      </c>
      <c r="R71" s="9">
        <v>13258.57</v>
      </c>
      <c r="S71" s="9">
        <v>0</v>
      </c>
      <c r="T71" s="12">
        <v>42692.368298611109</v>
      </c>
      <c r="U71" s="9" t="s">
        <v>95</v>
      </c>
      <c r="V71" s="9"/>
      <c r="W71" s="9"/>
      <c r="X71" s="21"/>
    </row>
    <row r="72" spans="1:25" hidden="1" outlineLevel="1">
      <c r="A72" s="11" t="s">
        <v>59</v>
      </c>
      <c r="B72" s="9" t="s">
        <v>37</v>
      </c>
      <c r="C72" s="9">
        <v>0</v>
      </c>
      <c r="D72" s="9">
        <v>3007110</v>
      </c>
      <c r="E72" s="9">
        <v>11101110</v>
      </c>
      <c r="F72" s="9" t="s">
        <v>38</v>
      </c>
      <c r="G72" s="9"/>
      <c r="H72" s="9" t="s">
        <v>3</v>
      </c>
      <c r="I72" s="9" t="s">
        <v>40</v>
      </c>
      <c r="J72" s="9">
        <v>201611</v>
      </c>
      <c r="K72" s="9">
        <v>1240</v>
      </c>
      <c r="L72" s="9">
        <v>102753.9</v>
      </c>
      <c r="M72" s="9">
        <v>0</v>
      </c>
      <c r="N72" s="9">
        <v>0</v>
      </c>
      <c r="O72" s="9">
        <v>240</v>
      </c>
      <c r="P72" s="9">
        <v>19887.849999999999</v>
      </c>
      <c r="Q72" s="9">
        <v>0</v>
      </c>
      <c r="R72" s="9">
        <v>19887.849999999999</v>
      </c>
      <c r="S72" s="9">
        <v>0</v>
      </c>
      <c r="T72" s="12">
        <v>42709.433148148149</v>
      </c>
      <c r="U72" s="9" t="s">
        <v>95</v>
      </c>
      <c r="V72" s="9"/>
      <c r="W72" s="9"/>
      <c r="X72" s="21"/>
    </row>
    <row r="73" spans="1:25" hidden="1" outlineLevel="1">
      <c r="A73" s="11" t="s">
        <v>58</v>
      </c>
      <c r="B73" s="9" t="s">
        <v>37</v>
      </c>
      <c r="C73" s="9">
        <v>0</v>
      </c>
      <c r="D73" s="9">
        <v>3007110</v>
      </c>
      <c r="E73" s="9">
        <v>11101110</v>
      </c>
      <c r="F73" s="9" t="s">
        <v>38</v>
      </c>
      <c r="G73" s="9"/>
      <c r="H73" s="9" t="s">
        <v>3</v>
      </c>
      <c r="I73" s="9" t="s">
        <v>40</v>
      </c>
      <c r="J73" s="9">
        <v>201612</v>
      </c>
      <c r="K73" s="9">
        <v>5240</v>
      </c>
      <c r="L73" s="9">
        <v>434218.11</v>
      </c>
      <c r="M73" s="9">
        <v>0</v>
      </c>
      <c r="N73" s="9">
        <v>0</v>
      </c>
      <c r="O73" s="9">
        <v>720</v>
      </c>
      <c r="P73" s="9">
        <v>59663.56</v>
      </c>
      <c r="Q73" s="9">
        <v>0</v>
      </c>
      <c r="R73" s="9">
        <v>59663.56</v>
      </c>
      <c r="S73" s="9">
        <v>0</v>
      </c>
      <c r="T73" s="12">
        <v>42741.721446759257</v>
      </c>
      <c r="U73" s="9" t="s">
        <v>95</v>
      </c>
      <c r="V73" s="9"/>
      <c r="W73" s="9"/>
      <c r="X73" s="21"/>
    </row>
    <row r="74" spans="1:25" s="25" customFormat="1" collapsed="1">
      <c r="A74" s="22" t="s">
        <v>52</v>
      </c>
      <c r="B74" s="23" t="s">
        <v>37</v>
      </c>
      <c r="C74" s="23">
        <v>0</v>
      </c>
      <c r="D74" s="23">
        <v>3007110</v>
      </c>
      <c r="E74" s="23">
        <v>11101110</v>
      </c>
      <c r="F74" s="23" t="s">
        <v>38</v>
      </c>
      <c r="G74" s="23"/>
      <c r="H74" s="23" t="s">
        <v>3</v>
      </c>
      <c r="I74" s="23" t="s">
        <v>40</v>
      </c>
      <c r="J74" s="23">
        <v>201803</v>
      </c>
      <c r="K74" s="23">
        <v>3080</v>
      </c>
      <c r="L74" s="23">
        <v>227911.13</v>
      </c>
      <c r="M74" s="23">
        <v>0</v>
      </c>
      <c r="N74" s="23">
        <v>0</v>
      </c>
      <c r="O74" s="23">
        <v>3080</v>
      </c>
      <c r="P74" s="23">
        <v>227911.13</v>
      </c>
      <c r="Q74" s="23">
        <v>0</v>
      </c>
      <c r="R74" s="23">
        <v>227911.13</v>
      </c>
      <c r="S74" s="23">
        <v>0</v>
      </c>
      <c r="T74" s="24">
        <v>43192.749490740738</v>
      </c>
      <c r="U74" s="23" t="s">
        <v>95</v>
      </c>
      <c r="W74" s="23"/>
      <c r="X74" s="32" t="s">
        <v>232</v>
      </c>
    </row>
    <row r="75" spans="1:25" s="29" customFormat="1">
      <c r="A75" s="26" t="s">
        <v>51</v>
      </c>
      <c r="B75" s="27" t="s">
        <v>37</v>
      </c>
      <c r="C75" s="27">
        <v>0</v>
      </c>
      <c r="D75" s="27">
        <v>3007110</v>
      </c>
      <c r="E75" s="27">
        <v>11101110</v>
      </c>
      <c r="F75" s="27" t="s">
        <v>38</v>
      </c>
      <c r="G75" s="27"/>
      <c r="H75" s="27" t="s">
        <v>3</v>
      </c>
      <c r="I75" s="27" t="s">
        <v>40</v>
      </c>
      <c r="J75" s="27">
        <v>201803</v>
      </c>
      <c r="K75" s="27">
        <v>3080</v>
      </c>
      <c r="L75" s="27">
        <v>227911.13</v>
      </c>
      <c r="M75" s="27">
        <v>0</v>
      </c>
      <c r="N75" s="27">
        <v>0</v>
      </c>
      <c r="O75" s="27">
        <v>80</v>
      </c>
      <c r="P75" s="27">
        <v>0</v>
      </c>
      <c r="Q75" s="27">
        <v>1</v>
      </c>
      <c r="R75" s="27">
        <v>0</v>
      </c>
      <c r="S75" s="27">
        <v>0</v>
      </c>
      <c r="T75" s="28">
        <v>43223.35837962963</v>
      </c>
      <c r="U75" s="27" t="s">
        <v>95</v>
      </c>
      <c r="V75" s="26"/>
      <c r="W75" s="27"/>
      <c r="X75" s="33" t="s">
        <v>231</v>
      </c>
    </row>
    <row r="76" spans="1:25" s="1" customFormat="1">
      <c r="A76" s="13" t="s">
        <v>51</v>
      </c>
      <c r="B76" s="14" t="s">
        <v>37</v>
      </c>
      <c r="C76" s="14">
        <v>0</v>
      </c>
      <c r="D76" s="14">
        <v>3007110</v>
      </c>
      <c r="E76" s="14">
        <v>11101110</v>
      </c>
      <c r="F76" s="14" t="s">
        <v>38</v>
      </c>
      <c r="G76" s="14"/>
      <c r="H76" s="14" t="s">
        <v>101</v>
      </c>
      <c r="I76" s="14" t="s">
        <v>40</v>
      </c>
      <c r="J76" s="14">
        <v>201804</v>
      </c>
      <c r="K76" s="14">
        <v>0</v>
      </c>
      <c r="L76" s="14">
        <v>12984.54</v>
      </c>
      <c r="M76" s="14">
        <v>80</v>
      </c>
      <c r="N76" s="14">
        <v>0</v>
      </c>
      <c r="O76" s="14">
        <v>0</v>
      </c>
      <c r="P76" s="14">
        <v>6257.03</v>
      </c>
      <c r="Q76" s="14">
        <v>0</v>
      </c>
      <c r="R76" s="14">
        <v>6257.03</v>
      </c>
      <c r="S76" s="14">
        <v>0</v>
      </c>
      <c r="T76" s="15">
        <v>43223.35837962963</v>
      </c>
      <c r="U76" s="14" t="s">
        <v>95</v>
      </c>
      <c r="V76" s="13"/>
      <c r="W76" s="16"/>
      <c r="X76" s="34" t="s">
        <v>220</v>
      </c>
      <c r="Y76" s="7"/>
    </row>
    <row r="77" spans="1:25">
      <c r="A77" s="11" t="s">
        <v>50</v>
      </c>
      <c r="B77" s="9" t="s">
        <v>37</v>
      </c>
      <c r="C77" s="9">
        <v>0</v>
      </c>
      <c r="D77" s="9">
        <v>3007110</v>
      </c>
      <c r="E77" s="9">
        <v>11101110</v>
      </c>
      <c r="F77" s="9" t="s">
        <v>38</v>
      </c>
      <c r="G77" s="9"/>
      <c r="H77" s="9" t="s">
        <v>3</v>
      </c>
      <c r="I77" s="9" t="s">
        <v>40</v>
      </c>
      <c r="J77" s="9">
        <v>201803</v>
      </c>
      <c r="K77" s="9">
        <v>3080</v>
      </c>
      <c r="L77" s="9">
        <v>227911.13</v>
      </c>
      <c r="M77" s="9">
        <v>0</v>
      </c>
      <c r="N77" s="9">
        <v>0</v>
      </c>
      <c r="O77" s="9">
        <v>80</v>
      </c>
      <c r="P77" s="9">
        <v>0</v>
      </c>
      <c r="Q77" s="9">
        <v>2</v>
      </c>
      <c r="R77" s="9">
        <v>0</v>
      </c>
      <c r="S77" s="9">
        <v>0</v>
      </c>
      <c r="T77" s="12">
        <v>43252.602743055555</v>
      </c>
      <c r="U77" s="9" t="s">
        <v>95</v>
      </c>
      <c r="V77" s="11"/>
      <c r="W77" s="9"/>
      <c r="X77" s="21"/>
    </row>
    <row r="78" spans="1:25">
      <c r="A78" s="11" t="s">
        <v>50</v>
      </c>
      <c r="B78" s="9" t="s">
        <v>37</v>
      </c>
      <c r="C78" s="9">
        <v>0</v>
      </c>
      <c r="D78" s="9">
        <v>3007110</v>
      </c>
      <c r="E78" s="9">
        <v>11101110</v>
      </c>
      <c r="F78" s="9" t="s">
        <v>38</v>
      </c>
      <c r="G78" s="9"/>
      <c r="H78" s="9" t="s">
        <v>3</v>
      </c>
      <c r="I78" s="9" t="s">
        <v>40</v>
      </c>
      <c r="J78" s="9">
        <v>201804</v>
      </c>
      <c r="K78" s="9">
        <v>0</v>
      </c>
      <c r="L78" s="9">
        <v>12984.54</v>
      </c>
      <c r="M78" s="9">
        <v>80</v>
      </c>
      <c r="N78" s="9">
        <v>0</v>
      </c>
      <c r="O78" s="9">
        <v>0</v>
      </c>
      <c r="P78" s="9">
        <v>6257.03</v>
      </c>
      <c r="Q78" s="9">
        <v>1</v>
      </c>
      <c r="R78" s="9">
        <v>6257.03</v>
      </c>
      <c r="S78" s="9">
        <v>0</v>
      </c>
      <c r="T78" s="12">
        <v>43252.602743055555</v>
      </c>
      <c r="U78" s="9" t="s">
        <v>95</v>
      </c>
      <c r="V78" s="11"/>
      <c r="W78" s="9"/>
      <c r="X78" s="21"/>
      <c r="Y78">
        <v>227911.13</v>
      </c>
    </row>
    <row r="79" spans="1:25">
      <c r="A79" s="11" t="s">
        <v>49</v>
      </c>
      <c r="B79" s="9" t="s">
        <v>37</v>
      </c>
      <c r="C79" s="9">
        <v>0</v>
      </c>
      <c r="D79" s="9">
        <v>3007110</v>
      </c>
      <c r="E79" s="9">
        <v>11101110</v>
      </c>
      <c r="F79" s="9" t="s">
        <v>38</v>
      </c>
      <c r="G79" s="9"/>
      <c r="H79" s="9" t="s">
        <v>3</v>
      </c>
      <c r="I79" s="9" t="s">
        <v>40</v>
      </c>
      <c r="J79" s="9">
        <v>201803</v>
      </c>
      <c r="K79" s="9">
        <v>3080</v>
      </c>
      <c r="L79" s="9">
        <v>227911.13</v>
      </c>
      <c r="M79" s="9">
        <v>0</v>
      </c>
      <c r="N79" s="9">
        <v>0</v>
      </c>
      <c r="O79" s="9">
        <v>80</v>
      </c>
      <c r="P79" s="9">
        <v>0</v>
      </c>
      <c r="Q79" s="9">
        <v>3</v>
      </c>
      <c r="R79" s="9">
        <v>0</v>
      </c>
      <c r="S79" s="9">
        <v>0</v>
      </c>
      <c r="T79" s="12">
        <v>43283.511064814818</v>
      </c>
      <c r="U79" s="9" t="s">
        <v>95</v>
      </c>
      <c r="V79" s="11"/>
      <c r="W79" s="9"/>
      <c r="Y79">
        <f>-234638.64</f>
        <v>-234638.64</v>
      </c>
    </row>
    <row r="80" spans="1:25">
      <c r="A80" s="11" t="s">
        <v>49</v>
      </c>
      <c r="B80" s="9" t="s">
        <v>37</v>
      </c>
      <c r="C80" s="9">
        <v>0</v>
      </c>
      <c r="D80" s="9">
        <v>3007110</v>
      </c>
      <c r="E80" s="9">
        <v>11101110</v>
      </c>
      <c r="F80" s="9" t="s">
        <v>38</v>
      </c>
      <c r="G80" s="9"/>
      <c r="H80" s="9" t="s">
        <v>3</v>
      </c>
      <c r="I80" s="9" t="s">
        <v>40</v>
      </c>
      <c r="J80" s="9">
        <v>201804</v>
      </c>
      <c r="K80" s="9">
        <v>0</v>
      </c>
      <c r="L80" s="9">
        <v>12984.54</v>
      </c>
      <c r="M80" s="9">
        <v>80</v>
      </c>
      <c r="N80" s="9">
        <v>0</v>
      </c>
      <c r="O80" s="9">
        <v>0</v>
      </c>
      <c r="P80" s="9">
        <v>6257.03</v>
      </c>
      <c r="Q80" s="9">
        <v>2</v>
      </c>
      <c r="R80" s="9">
        <v>6257.03</v>
      </c>
      <c r="S80" s="9">
        <v>0</v>
      </c>
      <c r="T80" s="12">
        <v>43283.511064814818</v>
      </c>
      <c r="U80" s="9" t="s">
        <v>95</v>
      </c>
      <c r="V80" s="11"/>
      <c r="W80" s="9"/>
      <c r="Y80">
        <v>12984.54</v>
      </c>
    </row>
    <row r="81" spans="1:110" hidden="1" outlineLevel="1">
      <c r="A81" s="11" t="s">
        <v>48</v>
      </c>
      <c r="B81" s="9" t="s">
        <v>37</v>
      </c>
      <c r="C81" s="9">
        <v>0</v>
      </c>
      <c r="D81" s="9">
        <v>3007110</v>
      </c>
      <c r="E81" s="9">
        <v>11101110</v>
      </c>
      <c r="F81" s="9" t="s">
        <v>38</v>
      </c>
      <c r="G81" s="9"/>
      <c r="H81" s="9" t="s">
        <v>3</v>
      </c>
      <c r="I81" s="9" t="s">
        <v>40</v>
      </c>
      <c r="J81" s="9">
        <v>201803</v>
      </c>
      <c r="K81" s="9">
        <v>3080</v>
      </c>
      <c r="L81" s="9">
        <v>227911.13</v>
      </c>
      <c r="M81" s="9">
        <v>0</v>
      </c>
      <c r="N81" s="9">
        <v>0</v>
      </c>
      <c r="O81" s="9">
        <v>80</v>
      </c>
      <c r="P81" s="9">
        <v>0</v>
      </c>
      <c r="Q81" s="9">
        <v>4</v>
      </c>
      <c r="R81" s="9">
        <v>0</v>
      </c>
      <c r="S81" s="9">
        <v>0</v>
      </c>
      <c r="T81" s="12">
        <v>43313.575416666667</v>
      </c>
      <c r="U81" s="9" t="s">
        <v>95</v>
      </c>
      <c r="V81" s="11"/>
      <c r="W81" s="9"/>
    </row>
    <row r="82" spans="1:110" hidden="1" outlineLevel="1">
      <c r="A82" s="11" t="s">
        <v>48</v>
      </c>
      <c r="B82" s="9" t="s">
        <v>37</v>
      </c>
      <c r="C82" s="9">
        <v>0</v>
      </c>
      <c r="D82" s="9">
        <v>3007110</v>
      </c>
      <c r="E82" s="9">
        <v>11101110</v>
      </c>
      <c r="F82" s="9" t="s">
        <v>38</v>
      </c>
      <c r="G82" s="9"/>
      <c r="H82" s="9" t="s">
        <v>3</v>
      </c>
      <c r="I82" s="9" t="s">
        <v>40</v>
      </c>
      <c r="J82" s="9">
        <v>201804</v>
      </c>
      <c r="K82" s="9">
        <v>0</v>
      </c>
      <c r="L82" s="9">
        <v>12984.54</v>
      </c>
      <c r="M82" s="9">
        <v>80</v>
      </c>
      <c r="N82" s="9">
        <v>0</v>
      </c>
      <c r="O82" s="9">
        <v>0</v>
      </c>
      <c r="P82" s="9">
        <v>6242.83</v>
      </c>
      <c r="Q82" s="9">
        <v>3</v>
      </c>
      <c r="R82" s="9">
        <v>6242.83</v>
      </c>
      <c r="S82" s="9">
        <v>0</v>
      </c>
      <c r="T82" s="12">
        <v>43313.575416666667</v>
      </c>
      <c r="U82" s="9" t="s">
        <v>95</v>
      </c>
      <c r="V82" s="11"/>
      <c r="W82" s="9"/>
    </row>
    <row r="83" spans="1:110" hidden="1" outlineLevel="1">
      <c r="A83" s="11" t="s">
        <v>47</v>
      </c>
      <c r="B83" s="9" t="s">
        <v>37</v>
      </c>
      <c r="C83" s="9">
        <v>0</v>
      </c>
      <c r="D83" s="9">
        <v>3007110</v>
      </c>
      <c r="E83" s="9">
        <v>11101110</v>
      </c>
      <c r="F83" s="9" t="s">
        <v>38</v>
      </c>
      <c r="G83" s="9"/>
      <c r="H83" s="9" t="s">
        <v>3</v>
      </c>
      <c r="I83" s="9" t="s">
        <v>40</v>
      </c>
      <c r="J83" s="9">
        <v>201803</v>
      </c>
      <c r="K83" s="9">
        <v>3080</v>
      </c>
      <c r="L83" s="9">
        <v>227911.13</v>
      </c>
      <c r="M83" s="9">
        <v>0</v>
      </c>
      <c r="N83" s="9">
        <v>0</v>
      </c>
      <c r="O83" s="9">
        <v>80</v>
      </c>
      <c r="P83" s="9">
        <v>0</v>
      </c>
      <c r="Q83" s="9">
        <v>5</v>
      </c>
      <c r="R83" s="9">
        <v>0</v>
      </c>
      <c r="S83" s="9">
        <v>0</v>
      </c>
      <c r="T83" s="12">
        <v>43346.347754629627</v>
      </c>
      <c r="U83" s="9" t="s">
        <v>95</v>
      </c>
      <c r="V83" s="11"/>
      <c r="W83" s="9"/>
    </row>
    <row r="84" spans="1:110" hidden="1" outlineLevel="1">
      <c r="A84" s="11" t="s">
        <v>47</v>
      </c>
      <c r="B84" s="9" t="s">
        <v>37</v>
      </c>
      <c r="C84" s="9">
        <v>0</v>
      </c>
      <c r="D84" s="9">
        <v>3007110</v>
      </c>
      <c r="E84" s="9">
        <v>11101110</v>
      </c>
      <c r="F84" s="9" t="s">
        <v>38</v>
      </c>
      <c r="G84" s="9"/>
      <c r="H84" s="9" t="s">
        <v>3</v>
      </c>
      <c r="I84" s="9" t="s">
        <v>40</v>
      </c>
      <c r="J84" s="9">
        <v>201804</v>
      </c>
      <c r="K84" s="9">
        <v>0</v>
      </c>
      <c r="L84" s="9">
        <v>12984.54</v>
      </c>
      <c r="M84" s="9">
        <v>80</v>
      </c>
      <c r="N84" s="9">
        <v>0</v>
      </c>
      <c r="O84" s="9">
        <v>0</v>
      </c>
      <c r="P84" s="9">
        <v>6242.83</v>
      </c>
      <c r="Q84" s="9">
        <v>4</v>
      </c>
      <c r="R84" s="9">
        <v>6242.83</v>
      </c>
      <c r="S84" s="9">
        <v>0</v>
      </c>
      <c r="T84" s="12">
        <v>43346.347754629627</v>
      </c>
      <c r="U84" s="9" t="s">
        <v>95</v>
      </c>
      <c r="V84" s="11"/>
      <c r="W84" s="9"/>
    </row>
    <row r="85" spans="1:110" outlineLevel="1">
      <c r="A85" s="58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59"/>
      <c r="U85" s="21"/>
      <c r="V85" s="58"/>
      <c r="W85" s="21"/>
    </row>
    <row r="86" spans="1:110" outlineLevel="1">
      <c r="A86" s="58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59"/>
      <c r="U86" s="21"/>
      <c r="V86" s="58"/>
      <c r="W86" s="21"/>
    </row>
    <row r="88" spans="1:110">
      <c r="A88" s="31" t="s">
        <v>225</v>
      </c>
    </row>
    <row r="89" spans="1:110">
      <c r="A89" s="6" t="s">
        <v>215</v>
      </c>
    </row>
    <row r="90" spans="1:110">
      <c r="A90" s="6" t="s">
        <v>35</v>
      </c>
      <c r="B90" s="6"/>
      <c r="C90" s="6"/>
      <c r="D90" s="6"/>
      <c r="E90" s="6"/>
      <c r="F90" s="6"/>
      <c r="G90" s="6"/>
      <c r="H90" s="6"/>
      <c r="I90" s="6"/>
      <c r="J90" s="6"/>
    </row>
    <row r="91" spans="1:110">
      <c r="A91" s="6" t="s">
        <v>36</v>
      </c>
      <c r="B91" s="6"/>
      <c r="C91" s="6"/>
      <c r="D91" s="6"/>
      <c r="E91" s="6"/>
      <c r="F91" s="6"/>
      <c r="G91" s="6"/>
      <c r="H91" s="6"/>
      <c r="I91" s="6"/>
      <c r="J91" s="6"/>
    </row>
    <row r="92" spans="1:110">
      <c r="A92" t="s">
        <v>216</v>
      </c>
    </row>
    <row r="93" spans="1:110">
      <c r="A93" t="s">
        <v>217</v>
      </c>
    </row>
    <row r="94" spans="1:110">
      <c r="A94" t="s">
        <v>218</v>
      </c>
      <c r="Y94">
        <f>O96*Y96</f>
        <v>-234638.63999999998</v>
      </c>
    </row>
    <row r="95" spans="1:110">
      <c r="A95" s="9" t="s">
        <v>102</v>
      </c>
      <c r="B95" s="9" t="s">
        <v>103</v>
      </c>
      <c r="C95" s="9" t="s">
        <v>104</v>
      </c>
      <c r="D95" s="9" t="s">
        <v>105</v>
      </c>
      <c r="E95" s="9" t="s">
        <v>106</v>
      </c>
      <c r="F95" s="9" t="s">
        <v>107</v>
      </c>
      <c r="G95" s="9" t="s">
        <v>108</v>
      </c>
      <c r="H95" s="9" t="s">
        <v>5</v>
      </c>
      <c r="I95" s="9" t="s">
        <v>6</v>
      </c>
      <c r="J95" s="9" t="s">
        <v>109</v>
      </c>
      <c r="K95" s="9" t="s">
        <v>110</v>
      </c>
      <c r="L95" s="9" t="s">
        <v>111</v>
      </c>
      <c r="M95" s="9" t="s">
        <v>112</v>
      </c>
      <c r="N95" s="37" t="s">
        <v>2</v>
      </c>
      <c r="O95" s="37" t="s">
        <v>113</v>
      </c>
      <c r="P95" s="37" t="s">
        <v>114</v>
      </c>
      <c r="Q95" s="37" t="s">
        <v>4</v>
      </c>
      <c r="R95" s="37" t="s">
        <v>115</v>
      </c>
      <c r="S95" s="9" t="s">
        <v>116</v>
      </c>
      <c r="T95" s="9" t="s">
        <v>117</v>
      </c>
      <c r="U95" s="9" t="s">
        <v>118</v>
      </c>
      <c r="V95" s="9" t="s">
        <v>119</v>
      </c>
      <c r="W95" s="9" t="s">
        <v>120</v>
      </c>
      <c r="X95" s="9" t="s">
        <v>121</v>
      </c>
      <c r="Y95" s="9" t="s">
        <v>122</v>
      </c>
      <c r="Z95" s="9" t="s">
        <v>123</v>
      </c>
      <c r="AA95" s="9" t="s">
        <v>124</v>
      </c>
      <c r="AB95" s="9" t="s">
        <v>125</v>
      </c>
      <c r="AC95" s="9" t="s">
        <v>126</v>
      </c>
      <c r="AD95" s="9" t="s">
        <v>127</v>
      </c>
      <c r="AE95" s="9" t="s">
        <v>128</v>
      </c>
      <c r="AF95" s="9" t="s">
        <v>129</v>
      </c>
      <c r="AG95" s="9" t="s">
        <v>130</v>
      </c>
      <c r="AH95" s="9" t="s">
        <v>131</v>
      </c>
      <c r="AI95" s="9" t="s">
        <v>132</v>
      </c>
      <c r="AJ95" s="9" t="s">
        <v>133</v>
      </c>
      <c r="AK95" s="9" t="s">
        <v>134</v>
      </c>
      <c r="AL95" s="9" t="s">
        <v>135</v>
      </c>
      <c r="AM95" s="9" t="s">
        <v>136</v>
      </c>
      <c r="AN95" s="9" t="s">
        <v>137</v>
      </c>
      <c r="AO95" s="9" t="s">
        <v>138</v>
      </c>
      <c r="AP95" s="9" t="s">
        <v>139</v>
      </c>
      <c r="AQ95" s="9" t="s">
        <v>140</v>
      </c>
      <c r="AR95" s="9" t="s">
        <v>141</v>
      </c>
      <c r="AS95" s="9" t="s">
        <v>142</v>
      </c>
      <c r="AT95" s="9" t="s">
        <v>143</v>
      </c>
      <c r="AU95" s="9" t="s">
        <v>144</v>
      </c>
      <c r="AV95" s="9" t="s">
        <v>145</v>
      </c>
      <c r="AW95" s="9" t="s">
        <v>146</v>
      </c>
      <c r="AX95" s="9" t="s">
        <v>147</v>
      </c>
      <c r="AY95" s="9" t="s">
        <v>148</v>
      </c>
      <c r="AZ95" s="9" t="s">
        <v>149</v>
      </c>
      <c r="BA95" s="9" t="s">
        <v>150</v>
      </c>
      <c r="BB95" s="9" t="s">
        <v>151</v>
      </c>
      <c r="BC95" s="9" t="s">
        <v>152</v>
      </c>
      <c r="BD95" s="9" t="s">
        <v>153</v>
      </c>
      <c r="BE95" s="9" t="s">
        <v>154</v>
      </c>
      <c r="BF95" s="9" t="s">
        <v>155</v>
      </c>
      <c r="BG95" s="9" t="s">
        <v>156</v>
      </c>
      <c r="BH95" s="9" t="s">
        <v>157</v>
      </c>
      <c r="BI95" s="9" t="s">
        <v>158</v>
      </c>
      <c r="BJ95" s="9" t="s">
        <v>159</v>
      </c>
      <c r="BK95" s="9" t="s">
        <v>160</v>
      </c>
      <c r="BL95" s="9" t="s">
        <v>161</v>
      </c>
      <c r="BM95" s="9" t="s">
        <v>162</v>
      </c>
      <c r="BN95" s="9" t="s">
        <v>163</v>
      </c>
      <c r="BO95" s="9" t="s">
        <v>164</v>
      </c>
      <c r="BP95" s="9" t="s">
        <v>165</v>
      </c>
      <c r="BQ95" s="9" t="s">
        <v>166</v>
      </c>
      <c r="BR95" s="9" t="s">
        <v>167</v>
      </c>
      <c r="BS95" s="9" t="s">
        <v>168</v>
      </c>
      <c r="BT95" s="9" t="s">
        <v>169</v>
      </c>
      <c r="BU95" s="9" t="s">
        <v>170</v>
      </c>
      <c r="BV95" s="9" t="s">
        <v>171</v>
      </c>
      <c r="BW95" s="9" t="s">
        <v>172</v>
      </c>
      <c r="BX95" s="9" t="s">
        <v>173</v>
      </c>
      <c r="BY95" s="9" t="s">
        <v>174</v>
      </c>
      <c r="BZ95" s="9" t="s">
        <v>175</v>
      </c>
      <c r="CA95" s="9" t="s">
        <v>176</v>
      </c>
      <c r="CB95" s="9" t="s">
        <v>177</v>
      </c>
      <c r="CC95" s="9" t="s">
        <v>178</v>
      </c>
      <c r="CD95" s="9" t="s">
        <v>179</v>
      </c>
      <c r="CE95" s="9" t="s">
        <v>180</v>
      </c>
      <c r="CF95" s="9" t="s">
        <v>181</v>
      </c>
      <c r="CG95" s="9" t="s">
        <v>182</v>
      </c>
      <c r="CH95" s="9" t="s">
        <v>183</v>
      </c>
      <c r="CI95" s="9" t="s">
        <v>184</v>
      </c>
      <c r="CJ95" s="9" t="s">
        <v>185</v>
      </c>
      <c r="CK95" s="9" t="s">
        <v>186</v>
      </c>
      <c r="CL95" s="9" t="s">
        <v>187</v>
      </c>
      <c r="CM95" s="9" t="s">
        <v>188</v>
      </c>
      <c r="CN95" s="9" t="s">
        <v>189</v>
      </c>
      <c r="CO95" s="9" t="s">
        <v>190</v>
      </c>
      <c r="CP95" s="9" t="s">
        <v>191</v>
      </c>
      <c r="CQ95" s="9" t="s">
        <v>192</v>
      </c>
      <c r="CR95" s="9" t="s">
        <v>193</v>
      </c>
      <c r="CS95" s="9" t="s">
        <v>194</v>
      </c>
      <c r="CT95" s="9" t="s">
        <v>195</v>
      </c>
      <c r="CU95" s="9" t="s">
        <v>196</v>
      </c>
      <c r="CV95" s="9" t="s">
        <v>197</v>
      </c>
      <c r="CW95" s="9" t="s">
        <v>198</v>
      </c>
      <c r="CX95" s="9" t="s">
        <v>199</v>
      </c>
      <c r="CY95" s="9" t="s">
        <v>200</v>
      </c>
      <c r="CZ95" s="9" t="s">
        <v>201</v>
      </c>
      <c r="DA95" s="9" t="s">
        <v>202</v>
      </c>
      <c r="DB95" s="9" t="s">
        <v>25</v>
      </c>
      <c r="DC95" s="9" t="s">
        <v>26</v>
      </c>
      <c r="DD95" s="9" t="s">
        <v>27</v>
      </c>
      <c r="DE95" s="9" t="s">
        <v>28</v>
      </c>
      <c r="DF95" s="9" t="s">
        <v>29</v>
      </c>
    </row>
    <row r="96" spans="1:110">
      <c r="A96" s="9">
        <v>67721795</v>
      </c>
      <c r="B96" s="9"/>
      <c r="C96" s="9"/>
      <c r="D96" s="9"/>
      <c r="E96" s="9">
        <v>111979</v>
      </c>
      <c r="F96" s="9">
        <v>0</v>
      </c>
      <c r="G96" s="9" t="s">
        <v>219</v>
      </c>
      <c r="H96" s="9" t="s">
        <v>37</v>
      </c>
      <c r="I96" s="9" t="s">
        <v>38</v>
      </c>
      <c r="J96" s="9"/>
      <c r="K96" s="9"/>
      <c r="L96" s="9"/>
      <c r="M96" s="9"/>
      <c r="N96" s="9" t="s">
        <v>3</v>
      </c>
      <c r="O96" s="9">
        <v>-3000</v>
      </c>
      <c r="P96" s="10">
        <v>43207</v>
      </c>
      <c r="Q96" s="11" t="s">
        <v>51</v>
      </c>
      <c r="R96" s="9" t="s">
        <v>33</v>
      </c>
      <c r="S96" s="9">
        <v>2021</v>
      </c>
      <c r="T96" s="9"/>
      <c r="U96" s="9" t="s">
        <v>203</v>
      </c>
      <c r="V96" s="9">
        <v>1</v>
      </c>
      <c r="W96" s="9">
        <v>0</v>
      </c>
      <c r="X96" s="9">
        <v>0</v>
      </c>
      <c r="Y96" s="9">
        <v>78.212879999999998</v>
      </c>
      <c r="Z96" s="9">
        <v>0</v>
      </c>
      <c r="AA96" s="9">
        <v>0</v>
      </c>
      <c r="AB96" s="9">
        <v>-234638.64</v>
      </c>
      <c r="AC96" s="9">
        <v>0</v>
      </c>
      <c r="AD96" s="9">
        <v>0</v>
      </c>
      <c r="AE96" s="9">
        <v>78.212879999999998</v>
      </c>
      <c r="AF96" s="9">
        <v>0</v>
      </c>
      <c r="AG96" s="9">
        <v>0</v>
      </c>
      <c r="AH96" s="9">
        <v>-234638.64</v>
      </c>
      <c r="AI96" s="9">
        <v>0</v>
      </c>
      <c r="AJ96" s="9">
        <v>0</v>
      </c>
      <c r="AK96" s="9">
        <v>1</v>
      </c>
      <c r="AL96" s="9">
        <v>2</v>
      </c>
      <c r="AM96" s="9">
        <v>0</v>
      </c>
      <c r="AN96" s="9">
        <v>5</v>
      </c>
      <c r="AO96" s="9"/>
      <c r="AP96" s="9" t="s">
        <v>204</v>
      </c>
      <c r="AQ96" s="9" t="s">
        <v>205</v>
      </c>
      <c r="AR96" s="9" t="s">
        <v>206</v>
      </c>
      <c r="AS96" s="9">
        <v>3007110</v>
      </c>
      <c r="AT96" s="9">
        <v>11101110</v>
      </c>
      <c r="AU96" s="9">
        <v>0</v>
      </c>
      <c r="AV96" s="9" t="s">
        <v>207</v>
      </c>
      <c r="AW96" s="9" t="s">
        <v>208</v>
      </c>
      <c r="AX96" s="9">
        <v>0</v>
      </c>
      <c r="AY96" s="9">
        <v>0</v>
      </c>
      <c r="AZ96" s="9">
        <v>0</v>
      </c>
      <c r="BA96" s="9" t="s">
        <v>204</v>
      </c>
      <c r="BB96" s="9" t="s">
        <v>205</v>
      </c>
      <c r="BC96" s="9" t="s">
        <v>206</v>
      </c>
      <c r="BD96" s="9">
        <v>3007110</v>
      </c>
      <c r="BE96" s="9">
        <v>41101110</v>
      </c>
      <c r="BF96" s="9">
        <v>0</v>
      </c>
      <c r="BG96" s="9" t="s">
        <v>207</v>
      </c>
      <c r="BH96" s="9" t="s">
        <v>212</v>
      </c>
      <c r="BI96" s="9">
        <v>0</v>
      </c>
      <c r="BJ96" s="9">
        <v>0</v>
      </c>
      <c r="BK96" s="9">
        <v>0</v>
      </c>
      <c r="BL96" s="9" t="s">
        <v>209</v>
      </c>
      <c r="BM96" s="9" t="s">
        <v>209</v>
      </c>
      <c r="BN96" s="9" t="s">
        <v>209</v>
      </c>
      <c r="BO96" s="9" t="s">
        <v>209</v>
      </c>
      <c r="BP96" s="9" t="s">
        <v>209</v>
      </c>
      <c r="BQ96" s="9" t="s">
        <v>209</v>
      </c>
      <c r="BR96" s="9" t="s">
        <v>209</v>
      </c>
      <c r="BS96" s="9" t="s">
        <v>209</v>
      </c>
      <c r="BT96" s="9" t="s">
        <v>209</v>
      </c>
      <c r="BU96" s="9" t="s">
        <v>209</v>
      </c>
      <c r="BV96" s="9" t="s">
        <v>209</v>
      </c>
      <c r="BW96" s="9" t="s">
        <v>209</v>
      </c>
      <c r="BX96" s="9" t="s">
        <v>210</v>
      </c>
      <c r="BY96" s="9" t="s">
        <v>209</v>
      </c>
      <c r="BZ96" s="9"/>
      <c r="CA96" s="9" t="s">
        <v>209</v>
      </c>
      <c r="CB96" s="9">
        <v>1</v>
      </c>
      <c r="CC96" s="9" t="s">
        <v>209</v>
      </c>
      <c r="CD96" s="9" t="s">
        <v>209</v>
      </c>
      <c r="CE96" s="9" t="s">
        <v>209</v>
      </c>
      <c r="CF96" s="9" t="s">
        <v>209</v>
      </c>
      <c r="CG96" s="9" t="s">
        <v>209</v>
      </c>
      <c r="CH96" s="9" t="s">
        <v>209</v>
      </c>
      <c r="CI96" s="9" t="s">
        <v>209</v>
      </c>
      <c r="CJ96" s="9" t="s">
        <v>209</v>
      </c>
      <c r="CK96" s="9" t="s">
        <v>209</v>
      </c>
      <c r="CL96" s="9" t="s">
        <v>209</v>
      </c>
      <c r="CM96" s="9" t="s">
        <v>209</v>
      </c>
      <c r="CN96" s="9" t="s">
        <v>209</v>
      </c>
      <c r="CO96" s="9" t="s">
        <v>209</v>
      </c>
      <c r="CP96" s="9" t="s">
        <v>209</v>
      </c>
      <c r="CQ96" s="9" t="s">
        <v>209</v>
      </c>
      <c r="CR96" s="9" t="s">
        <v>210</v>
      </c>
      <c r="CS96" s="9" t="s">
        <v>209</v>
      </c>
      <c r="CT96" s="9"/>
      <c r="CU96" s="9" t="s">
        <v>209</v>
      </c>
      <c r="CV96" s="9" t="s">
        <v>209</v>
      </c>
      <c r="CW96" s="9" t="s">
        <v>209</v>
      </c>
      <c r="CX96" s="9" t="s">
        <v>209</v>
      </c>
      <c r="CY96" s="9" t="s">
        <v>209</v>
      </c>
      <c r="CZ96" s="9">
        <v>4862</v>
      </c>
      <c r="DA96" s="12">
        <v>43209.345081018517</v>
      </c>
      <c r="DB96" s="12">
        <v>43210.338437500002</v>
      </c>
      <c r="DC96" s="9" t="s">
        <v>211</v>
      </c>
      <c r="DD96" s="12">
        <v>43222.484884259262</v>
      </c>
      <c r="DE96" s="9">
        <v>7665</v>
      </c>
      <c r="DF96" s="9"/>
    </row>
    <row r="97" spans="1:110">
      <c r="A97" s="9">
        <v>68104857</v>
      </c>
      <c r="B97" s="9"/>
      <c r="C97" s="9"/>
      <c r="D97" s="9"/>
      <c r="E97" s="9">
        <v>111989</v>
      </c>
      <c r="F97" s="9">
        <v>0</v>
      </c>
      <c r="G97" s="30" t="s">
        <v>229</v>
      </c>
      <c r="H97" s="9" t="s">
        <v>37</v>
      </c>
      <c r="I97" s="9" t="s">
        <v>38</v>
      </c>
      <c r="J97" s="9"/>
      <c r="K97" s="9"/>
      <c r="L97" s="9"/>
      <c r="M97" s="9"/>
      <c r="N97" s="9" t="s">
        <v>3</v>
      </c>
      <c r="O97" s="9">
        <v>0</v>
      </c>
      <c r="P97" s="10">
        <v>43220</v>
      </c>
      <c r="Q97" s="11" t="s">
        <v>51</v>
      </c>
      <c r="R97" s="9" t="s">
        <v>33</v>
      </c>
      <c r="S97" s="9">
        <v>2021</v>
      </c>
      <c r="T97" s="9"/>
      <c r="U97" s="9" t="s">
        <v>203</v>
      </c>
      <c r="V97" s="9">
        <v>1</v>
      </c>
      <c r="W97" s="9">
        <v>0</v>
      </c>
      <c r="X97" s="9">
        <v>0</v>
      </c>
      <c r="Y97" s="9">
        <v>4.2157600000000004</v>
      </c>
      <c r="Z97" s="9">
        <v>0</v>
      </c>
      <c r="AA97" s="9">
        <v>0</v>
      </c>
      <c r="AB97" s="9">
        <v>12984.54</v>
      </c>
      <c r="AC97" s="9">
        <v>0</v>
      </c>
      <c r="AD97" s="9">
        <v>0</v>
      </c>
      <c r="AE97" s="9">
        <v>4.2157600000000004</v>
      </c>
      <c r="AF97" s="9">
        <v>0</v>
      </c>
      <c r="AG97" s="9">
        <v>0</v>
      </c>
      <c r="AH97" s="9">
        <v>12984.54</v>
      </c>
      <c r="AI97" s="9">
        <v>0</v>
      </c>
      <c r="AJ97" s="9">
        <v>0</v>
      </c>
      <c r="AK97" s="9">
        <v>1</v>
      </c>
      <c r="AL97" s="9">
        <v>2</v>
      </c>
      <c r="AM97" s="9">
        <v>0</v>
      </c>
      <c r="AN97" s="9">
        <v>5</v>
      </c>
      <c r="AO97" s="9"/>
      <c r="AP97" s="9" t="s">
        <v>204</v>
      </c>
      <c r="AQ97" s="9" t="s">
        <v>205</v>
      </c>
      <c r="AR97" s="9" t="s">
        <v>206</v>
      </c>
      <c r="AS97" s="9">
        <v>3007110</v>
      </c>
      <c r="AT97" s="9">
        <v>11101110</v>
      </c>
      <c r="AU97" s="9">
        <v>0</v>
      </c>
      <c r="AV97" s="9" t="s">
        <v>207</v>
      </c>
      <c r="AW97" s="9" t="s">
        <v>208</v>
      </c>
      <c r="AX97" s="9">
        <v>0</v>
      </c>
      <c r="AY97" s="9">
        <v>0</v>
      </c>
      <c r="AZ97" s="9">
        <v>0</v>
      </c>
      <c r="BA97" s="9" t="s">
        <v>204</v>
      </c>
      <c r="BB97" s="9" t="s">
        <v>205</v>
      </c>
      <c r="BC97" s="9" t="s">
        <v>206</v>
      </c>
      <c r="BD97" s="9">
        <v>4007540</v>
      </c>
      <c r="BE97" s="9">
        <v>41201110</v>
      </c>
      <c r="BF97" s="9">
        <v>4110</v>
      </c>
      <c r="BG97" s="9" t="s">
        <v>207</v>
      </c>
      <c r="BH97" s="9" t="s">
        <v>208</v>
      </c>
      <c r="BI97" s="9">
        <v>0</v>
      </c>
      <c r="BJ97" s="9">
        <v>0</v>
      </c>
      <c r="BK97" s="9">
        <v>0</v>
      </c>
      <c r="BL97" s="9" t="s">
        <v>209</v>
      </c>
      <c r="BM97" s="9" t="s">
        <v>209</v>
      </c>
      <c r="BN97" s="9" t="s">
        <v>209</v>
      </c>
      <c r="BO97" s="9" t="s">
        <v>209</v>
      </c>
      <c r="BP97" s="9" t="s">
        <v>209</v>
      </c>
      <c r="BQ97" s="9" t="s">
        <v>209</v>
      </c>
      <c r="BR97" s="9" t="s">
        <v>209</v>
      </c>
      <c r="BS97" s="9" t="s">
        <v>209</v>
      </c>
      <c r="BT97" s="9" t="s">
        <v>209</v>
      </c>
      <c r="BU97" s="9" t="s">
        <v>209</v>
      </c>
      <c r="BV97" s="9" t="s">
        <v>209</v>
      </c>
      <c r="BW97" s="9" t="s">
        <v>209</v>
      </c>
      <c r="BX97" s="9" t="s">
        <v>210</v>
      </c>
      <c r="BY97" s="9" t="s">
        <v>209</v>
      </c>
      <c r="BZ97" s="9"/>
      <c r="CA97" s="9" t="s">
        <v>209</v>
      </c>
      <c r="CB97" s="9">
        <v>1</v>
      </c>
      <c r="CC97" s="9" t="s">
        <v>209</v>
      </c>
      <c r="CD97" s="9" t="s">
        <v>209</v>
      </c>
      <c r="CE97" s="9" t="s">
        <v>209</v>
      </c>
      <c r="CF97" s="9" t="s">
        <v>209</v>
      </c>
      <c r="CG97" s="9" t="s">
        <v>209</v>
      </c>
      <c r="CH97" s="9" t="s">
        <v>209</v>
      </c>
      <c r="CI97" s="9" t="s">
        <v>209</v>
      </c>
      <c r="CJ97" s="9" t="s">
        <v>209</v>
      </c>
      <c r="CK97" s="9" t="s">
        <v>209</v>
      </c>
      <c r="CL97" s="9" t="s">
        <v>209</v>
      </c>
      <c r="CM97" s="9" t="s">
        <v>209</v>
      </c>
      <c r="CN97" s="9" t="s">
        <v>209</v>
      </c>
      <c r="CO97" s="9" t="s">
        <v>209</v>
      </c>
      <c r="CP97" s="9" t="s">
        <v>209</v>
      </c>
      <c r="CQ97" s="9" t="s">
        <v>209</v>
      </c>
      <c r="CR97" s="9" t="s">
        <v>210</v>
      </c>
      <c r="CS97" s="9" t="s">
        <v>209</v>
      </c>
      <c r="CT97" s="9"/>
      <c r="CU97" s="9" t="s">
        <v>209</v>
      </c>
      <c r="CV97" s="9" t="s">
        <v>209</v>
      </c>
      <c r="CW97" s="9" t="s">
        <v>209</v>
      </c>
      <c r="CX97" s="9" t="s">
        <v>209</v>
      </c>
      <c r="CY97" s="9" t="s">
        <v>209</v>
      </c>
      <c r="CZ97" s="9"/>
      <c r="DA97" s="9"/>
      <c r="DB97" s="12">
        <v>43222.391851851855</v>
      </c>
      <c r="DC97" s="9" t="s">
        <v>211</v>
      </c>
      <c r="DD97" s="12">
        <v>43222.484884259262</v>
      </c>
      <c r="DE97" s="9">
        <v>7665</v>
      </c>
      <c r="DF97" s="9"/>
    </row>
    <row r="100" spans="1:110">
      <c r="A100" s="31" t="s">
        <v>226</v>
      </c>
    </row>
    <row r="101" spans="1:110">
      <c r="A101" t="s">
        <v>215</v>
      </c>
    </row>
    <row r="102" spans="1:110">
      <c r="A102" t="s">
        <v>35</v>
      </c>
    </row>
    <row r="103" spans="1:110">
      <c r="A103" t="s">
        <v>36</v>
      </c>
    </row>
    <row r="104" spans="1:110">
      <c r="A104" t="s">
        <v>216</v>
      </c>
    </row>
    <row r="105" spans="1:110">
      <c r="A105" t="s">
        <v>221</v>
      </c>
    </row>
    <row r="106" spans="1:110">
      <c r="A106" t="s">
        <v>218</v>
      </c>
      <c r="O106">
        <f>3080*Y108</f>
        <v>227911.12959999999</v>
      </c>
    </row>
    <row r="107" spans="1:110">
      <c r="A107" s="9" t="s">
        <v>102</v>
      </c>
      <c r="B107" s="9" t="s">
        <v>103</v>
      </c>
      <c r="C107" s="9" t="s">
        <v>104</v>
      </c>
      <c r="D107" s="9" t="s">
        <v>105</v>
      </c>
      <c r="E107" s="9" t="s">
        <v>106</v>
      </c>
      <c r="F107" s="9" t="s">
        <v>107</v>
      </c>
      <c r="G107" s="9" t="s">
        <v>108</v>
      </c>
      <c r="H107" s="9" t="s">
        <v>5</v>
      </c>
      <c r="I107" s="9" t="s">
        <v>6</v>
      </c>
      <c r="J107" s="9" t="s">
        <v>109</v>
      </c>
      <c r="K107" s="9" t="s">
        <v>110</v>
      </c>
      <c r="L107" s="9" t="s">
        <v>111</v>
      </c>
      <c r="M107" s="9" t="s">
        <v>112</v>
      </c>
      <c r="N107" s="9" t="s">
        <v>2</v>
      </c>
      <c r="O107" s="9" t="s">
        <v>113</v>
      </c>
      <c r="P107" s="9" t="s">
        <v>114</v>
      </c>
      <c r="Q107" s="9" t="s">
        <v>4</v>
      </c>
      <c r="R107" s="9" t="s">
        <v>115</v>
      </c>
      <c r="S107" s="9" t="s">
        <v>116</v>
      </c>
      <c r="T107" s="9" t="s">
        <v>117</v>
      </c>
      <c r="U107" s="9" t="s">
        <v>118</v>
      </c>
      <c r="V107" s="9" t="s">
        <v>119</v>
      </c>
      <c r="W107" s="9" t="s">
        <v>120</v>
      </c>
      <c r="X107" s="9" t="s">
        <v>121</v>
      </c>
      <c r="Y107" s="9" t="s">
        <v>122</v>
      </c>
      <c r="Z107" s="9" t="s">
        <v>123</v>
      </c>
      <c r="AA107" s="9" t="s">
        <v>124</v>
      </c>
      <c r="AB107" s="9" t="s">
        <v>125</v>
      </c>
      <c r="AC107" s="9" t="s">
        <v>126</v>
      </c>
      <c r="AD107" s="9" t="s">
        <v>127</v>
      </c>
      <c r="AE107" s="9" t="s">
        <v>128</v>
      </c>
      <c r="AF107" s="9" t="s">
        <v>129</v>
      </c>
      <c r="AG107" s="9" t="s">
        <v>130</v>
      </c>
      <c r="AH107" s="9" t="s">
        <v>131</v>
      </c>
      <c r="AI107" s="9" t="s">
        <v>132</v>
      </c>
      <c r="AJ107" s="9" t="s">
        <v>133</v>
      </c>
      <c r="AK107" s="9" t="s">
        <v>134</v>
      </c>
      <c r="AL107" s="9" t="s">
        <v>135</v>
      </c>
      <c r="AM107" s="9" t="s">
        <v>136</v>
      </c>
      <c r="AN107" s="9" t="s">
        <v>137</v>
      </c>
      <c r="AO107" s="9" t="s">
        <v>138</v>
      </c>
      <c r="AP107" s="9" t="s">
        <v>139</v>
      </c>
      <c r="AQ107" s="9" t="s">
        <v>140</v>
      </c>
      <c r="AR107" s="9" t="s">
        <v>141</v>
      </c>
      <c r="AS107" s="9" t="s">
        <v>142</v>
      </c>
      <c r="AT107" s="9" t="s">
        <v>143</v>
      </c>
      <c r="AU107" s="9" t="s">
        <v>144</v>
      </c>
      <c r="AV107" s="9" t="s">
        <v>145</v>
      </c>
      <c r="AW107" s="9" t="s">
        <v>146</v>
      </c>
      <c r="AX107" s="9" t="s">
        <v>147</v>
      </c>
      <c r="AY107" s="9" t="s">
        <v>148</v>
      </c>
      <c r="AZ107" s="9" t="s">
        <v>149</v>
      </c>
      <c r="BA107" s="9" t="s">
        <v>150</v>
      </c>
      <c r="BB107" s="9" t="s">
        <v>151</v>
      </c>
      <c r="BC107" s="9" t="s">
        <v>152</v>
      </c>
      <c r="BD107" s="9" t="s">
        <v>153</v>
      </c>
      <c r="BE107" s="9" t="s">
        <v>154</v>
      </c>
      <c r="BF107" s="9" t="s">
        <v>155</v>
      </c>
      <c r="BG107" s="9" t="s">
        <v>156</v>
      </c>
      <c r="BH107" s="9" t="s">
        <v>157</v>
      </c>
      <c r="BI107" s="9" t="s">
        <v>158</v>
      </c>
      <c r="BJ107" s="9" t="s">
        <v>159</v>
      </c>
      <c r="BK107" s="9" t="s">
        <v>160</v>
      </c>
      <c r="BL107" s="9" t="s">
        <v>161</v>
      </c>
      <c r="BM107" s="9" t="s">
        <v>162</v>
      </c>
      <c r="BN107" s="9" t="s">
        <v>163</v>
      </c>
      <c r="BO107" s="9" t="s">
        <v>164</v>
      </c>
      <c r="BP107" s="9" t="s">
        <v>165</v>
      </c>
      <c r="BQ107" s="9" t="s">
        <v>166</v>
      </c>
      <c r="BR107" s="9" t="s">
        <v>167</v>
      </c>
      <c r="BS107" s="9" t="s">
        <v>168</v>
      </c>
      <c r="BT107" s="9" t="s">
        <v>169</v>
      </c>
      <c r="BU107" s="9" t="s">
        <v>170</v>
      </c>
      <c r="BV107" s="9" t="s">
        <v>171</v>
      </c>
      <c r="BW107" s="9" t="s">
        <v>172</v>
      </c>
      <c r="BX107" s="9" t="s">
        <v>173</v>
      </c>
      <c r="BY107" s="9" t="s">
        <v>174</v>
      </c>
      <c r="BZ107" s="9" t="s">
        <v>175</v>
      </c>
      <c r="CA107" s="9" t="s">
        <v>176</v>
      </c>
      <c r="CB107" s="9" t="s">
        <v>177</v>
      </c>
      <c r="CC107" s="9" t="s">
        <v>178</v>
      </c>
      <c r="CD107" s="9" t="s">
        <v>179</v>
      </c>
      <c r="CE107" s="9" t="s">
        <v>180</v>
      </c>
      <c r="CF107" s="9" t="s">
        <v>181</v>
      </c>
      <c r="CG107" s="9" t="s">
        <v>182</v>
      </c>
      <c r="CH107" s="9" t="s">
        <v>183</v>
      </c>
      <c r="CI107" s="9" t="s">
        <v>184</v>
      </c>
      <c r="CJ107" s="9" t="s">
        <v>185</v>
      </c>
      <c r="CK107" s="9" t="s">
        <v>186</v>
      </c>
      <c r="CL107" s="9" t="s">
        <v>187</v>
      </c>
      <c r="CM107" s="9" t="s">
        <v>188</v>
      </c>
      <c r="CN107" s="9" t="s">
        <v>189</v>
      </c>
      <c r="CO107" s="9" t="s">
        <v>190</v>
      </c>
      <c r="CP107" s="9" t="s">
        <v>191</v>
      </c>
      <c r="CQ107" s="9" t="s">
        <v>192</v>
      </c>
      <c r="CR107" s="9" t="s">
        <v>193</v>
      </c>
      <c r="CS107" s="9" t="s">
        <v>194</v>
      </c>
      <c r="CT107" s="9" t="s">
        <v>195</v>
      </c>
      <c r="CU107" s="9" t="s">
        <v>196</v>
      </c>
      <c r="CV107" s="9" t="s">
        <v>197</v>
      </c>
      <c r="CW107" s="9" t="s">
        <v>198</v>
      </c>
      <c r="CX107" s="9" t="s">
        <v>199</v>
      </c>
      <c r="CY107" s="9" t="s">
        <v>200</v>
      </c>
      <c r="CZ107" s="9" t="s">
        <v>201</v>
      </c>
      <c r="DA107" s="9" t="s">
        <v>202</v>
      </c>
      <c r="DB107" s="9" t="s">
        <v>25</v>
      </c>
      <c r="DC107" s="9" t="s">
        <v>26</v>
      </c>
      <c r="DD107" s="9" t="s">
        <v>27</v>
      </c>
      <c r="DE107" s="9" t="s">
        <v>28</v>
      </c>
      <c r="DF107" s="9" t="s">
        <v>29</v>
      </c>
    </row>
    <row r="108" spans="1:110">
      <c r="A108" s="9">
        <v>66862498</v>
      </c>
      <c r="B108" s="9"/>
      <c r="C108" s="9"/>
      <c r="D108" s="9"/>
      <c r="E108" s="9">
        <v>110877</v>
      </c>
      <c r="F108" s="9">
        <v>0</v>
      </c>
      <c r="G108" s="9" t="s">
        <v>227</v>
      </c>
      <c r="H108" s="9" t="s">
        <v>37</v>
      </c>
      <c r="I108" s="9" t="s">
        <v>38</v>
      </c>
      <c r="J108" s="9"/>
      <c r="K108" s="9" t="s">
        <v>37</v>
      </c>
      <c r="L108" s="9" t="s">
        <v>223</v>
      </c>
      <c r="M108" s="9"/>
      <c r="N108" s="9" t="s">
        <v>3</v>
      </c>
      <c r="O108" s="9">
        <v>360</v>
      </c>
      <c r="P108" s="12">
        <v>43178.811053240737</v>
      </c>
      <c r="Q108" s="11" t="s">
        <v>52</v>
      </c>
      <c r="R108" s="9" t="s">
        <v>33</v>
      </c>
      <c r="S108" s="9">
        <v>2021</v>
      </c>
      <c r="T108" s="9"/>
      <c r="U108" s="9" t="s">
        <v>203</v>
      </c>
      <c r="V108" s="9">
        <v>1</v>
      </c>
      <c r="W108" s="9">
        <v>0</v>
      </c>
      <c r="X108" s="9">
        <v>0</v>
      </c>
      <c r="Y108" s="9">
        <v>73.997119999999995</v>
      </c>
      <c r="Z108" s="9">
        <v>0</v>
      </c>
      <c r="AA108" s="9">
        <v>0</v>
      </c>
      <c r="AB108" s="9">
        <v>26638.959999999999</v>
      </c>
      <c r="AC108" s="9">
        <v>0</v>
      </c>
      <c r="AD108" s="9">
        <v>0</v>
      </c>
      <c r="AE108" s="9">
        <v>73.997119999999995</v>
      </c>
      <c r="AF108" s="9">
        <v>0</v>
      </c>
      <c r="AG108" s="9">
        <v>0</v>
      </c>
      <c r="AH108" s="9">
        <v>26638.959999999999</v>
      </c>
      <c r="AI108" s="9">
        <v>0</v>
      </c>
      <c r="AJ108" s="9">
        <v>0</v>
      </c>
      <c r="AK108" s="9">
        <v>1</v>
      </c>
      <c r="AL108" s="9">
        <v>2</v>
      </c>
      <c r="AM108" s="9">
        <v>0</v>
      </c>
      <c r="AN108" s="9">
        <v>5</v>
      </c>
      <c r="AO108" s="9"/>
      <c r="AP108" s="9" t="s">
        <v>204</v>
      </c>
      <c r="AQ108" s="9" t="s">
        <v>205</v>
      </c>
      <c r="AR108" s="9" t="s">
        <v>206</v>
      </c>
      <c r="AS108" s="9">
        <v>3007110</v>
      </c>
      <c r="AT108" s="9">
        <v>11101110</v>
      </c>
      <c r="AU108" s="9">
        <v>0</v>
      </c>
      <c r="AV108" s="9" t="s">
        <v>207</v>
      </c>
      <c r="AW108" s="9" t="s">
        <v>208</v>
      </c>
      <c r="AX108" s="9">
        <v>0</v>
      </c>
      <c r="AY108" s="9">
        <v>0</v>
      </c>
      <c r="AZ108" s="9">
        <v>0</v>
      </c>
      <c r="BA108" s="9" t="s">
        <v>204</v>
      </c>
      <c r="BB108" s="9" t="s">
        <v>205</v>
      </c>
      <c r="BC108" s="9" t="s">
        <v>206</v>
      </c>
      <c r="BD108" s="9">
        <v>4007540</v>
      </c>
      <c r="BE108" s="9">
        <v>11201110</v>
      </c>
      <c r="BF108" s="9">
        <v>0</v>
      </c>
      <c r="BG108" s="9" t="s">
        <v>207</v>
      </c>
      <c r="BH108" s="9" t="s">
        <v>208</v>
      </c>
      <c r="BI108" s="9">
        <v>0</v>
      </c>
      <c r="BJ108" s="9">
        <v>0</v>
      </c>
      <c r="BK108" s="9">
        <v>0</v>
      </c>
      <c r="BL108" s="9" t="s">
        <v>209</v>
      </c>
      <c r="BM108" s="9" t="s">
        <v>209</v>
      </c>
      <c r="BN108" s="9" t="s">
        <v>209</v>
      </c>
      <c r="BO108" s="9" t="s">
        <v>209</v>
      </c>
      <c r="BP108" s="9" t="s">
        <v>209</v>
      </c>
      <c r="BQ108" s="9" t="s">
        <v>209</v>
      </c>
      <c r="BR108" s="9" t="s">
        <v>209</v>
      </c>
      <c r="BS108" s="9" t="s">
        <v>209</v>
      </c>
      <c r="BT108" s="9" t="s">
        <v>209</v>
      </c>
      <c r="BU108" s="9" t="s">
        <v>209</v>
      </c>
      <c r="BV108" s="9" t="s">
        <v>209</v>
      </c>
      <c r="BW108" s="9" t="s">
        <v>209</v>
      </c>
      <c r="BX108" s="9" t="s">
        <v>210</v>
      </c>
      <c r="BY108" s="9" t="s">
        <v>209</v>
      </c>
      <c r="BZ108" s="9"/>
      <c r="CA108" s="9" t="s">
        <v>209</v>
      </c>
      <c r="CB108" s="9">
        <v>1</v>
      </c>
      <c r="CC108" s="9" t="s">
        <v>209</v>
      </c>
      <c r="CD108" s="9" t="s">
        <v>209</v>
      </c>
      <c r="CE108" s="9" t="s">
        <v>209</v>
      </c>
      <c r="CF108" s="9" t="s">
        <v>209</v>
      </c>
      <c r="CG108" s="9" t="s">
        <v>209</v>
      </c>
      <c r="CH108" s="9" t="s">
        <v>209</v>
      </c>
      <c r="CI108" s="9" t="s">
        <v>209</v>
      </c>
      <c r="CJ108" s="9" t="s">
        <v>209</v>
      </c>
      <c r="CK108" s="9" t="s">
        <v>209</v>
      </c>
      <c r="CL108" s="9" t="s">
        <v>209</v>
      </c>
      <c r="CM108" s="9" t="s">
        <v>209</v>
      </c>
      <c r="CN108" s="9" t="s">
        <v>209</v>
      </c>
      <c r="CO108" s="9" t="s">
        <v>209</v>
      </c>
      <c r="CP108" s="9" t="s">
        <v>209</v>
      </c>
      <c r="CQ108" s="9" t="s">
        <v>209</v>
      </c>
      <c r="CR108" s="9" t="s">
        <v>210</v>
      </c>
      <c r="CS108" s="9" t="s">
        <v>209</v>
      </c>
      <c r="CT108" s="9"/>
      <c r="CU108" s="9" t="s">
        <v>209</v>
      </c>
      <c r="CV108" s="9" t="s">
        <v>209</v>
      </c>
      <c r="CW108" s="9" t="s">
        <v>209</v>
      </c>
      <c r="CX108" s="9" t="s">
        <v>209</v>
      </c>
      <c r="CY108" s="9" t="s">
        <v>209</v>
      </c>
      <c r="CZ108" s="9">
        <v>4862</v>
      </c>
      <c r="DA108" s="12">
        <v>43179.336134259262</v>
      </c>
      <c r="DB108" s="12">
        <v>43179.337569444448</v>
      </c>
      <c r="DC108" s="9" t="s">
        <v>211</v>
      </c>
      <c r="DD108" s="12">
        <v>43192.483090277776</v>
      </c>
      <c r="DE108" s="9">
        <v>7665</v>
      </c>
      <c r="DF108" s="9"/>
    </row>
    <row r="109" spans="1:110">
      <c r="A109" s="9">
        <v>66884522</v>
      </c>
      <c r="B109" s="9"/>
      <c r="C109" s="9"/>
      <c r="D109" s="9"/>
      <c r="E109" s="9">
        <v>110877</v>
      </c>
      <c r="F109" s="9">
        <v>0</v>
      </c>
      <c r="G109" s="9" t="s">
        <v>222</v>
      </c>
      <c r="H109" s="9" t="s">
        <v>37</v>
      </c>
      <c r="I109" s="9" t="s">
        <v>38</v>
      </c>
      <c r="J109" s="9"/>
      <c r="K109" s="9" t="s">
        <v>37</v>
      </c>
      <c r="L109" s="9" t="s">
        <v>223</v>
      </c>
      <c r="M109" s="9"/>
      <c r="N109" s="9" t="s">
        <v>3</v>
      </c>
      <c r="O109" s="9">
        <v>200</v>
      </c>
      <c r="P109" s="12">
        <v>43179.737500000003</v>
      </c>
      <c r="Q109" s="11" t="s">
        <v>52</v>
      </c>
      <c r="R109" s="9" t="s">
        <v>33</v>
      </c>
      <c r="S109" s="9">
        <v>2021</v>
      </c>
      <c r="T109" s="9"/>
      <c r="U109" s="9" t="s">
        <v>203</v>
      </c>
      <c r="V109" s="9">
        <v>1</v>
      </c>
      <c r="W109" s="9">
        <v>0</v>
      </c>
      <c r="X109" s="9">
        <v>0</v>
      </c>
      <c r="Y109" s="9">
        <v>73.997119999999995</v>
      </c>
      <c r="Z109" s="9">
        <v>0</v>
      </c>
      <c r="AA109" s="9">
        <v>0</v>
      </c>
      <c r="AB109" s="9">
        <v>14799.42</v>
      </c>
      <c r="AC109" s="9">
        <v>0</v>
      </c>
      <c r="AD109" s="9">
        <v>0</v>
      </c>
      <c r="AE109" s="9">
        <v>73.997119999999995</v>
      </c>
      <c r="AF109" s="9">
        <v>0</v>
      </c>
      <c r="AG109" s="9">
        <v>0</v>
      </c>
      <c r="AH109" s="9">
        <v>14799.42</v>
      </c>
      <c r="AI109" s="9">
        <v>0</v>
      </c>
      <c r="AJ109" s="9">
        <v>0</v>
      </c>
      <c r="AK109" s="9">
        <v>1</v>
      </c>
      <c r="AL109" s="9">
        <v>2</v>
      </c>
      <c r="AM109" s="9">
        <v>0</v>
      </c>
      <c r="AN109" s="9">
        <v>5</v>
      </c>
      <c r="AO109" s="9"/>
      <c r="AP109" s="9" t="s">
        <v>204</v>
      </c>
      <c r="AQ109" s="9" t="s">
        <v>205</v>
      </c>
      <c r="AR109" s="9" t="s">
        <v>206</v>
      </c>
      <c r="AS109" s="9">
        <v>3007110</v>
      </c>
      <c r="AT109" s="9">
        <v>11101110</v>
      </c>
      <c r="AU109" s="9">
        <v>0</v>
      </c>
      <c r="AV109" s="9" t="s">
        <v>207</v>
      </c>
      <c r="AW109" s="9" t="s">
        <v>208</v>
      </c>
      <c r="AX109" s="9">
        <v>0</v>
      </c>
      <c r="AY109" s="9">
        <v>0</v>
      </c>
      <c r="AZ109" s="9">
        <v>0</v>
      </c>
      <c r="BA109" s="9" t="s">
        <v>204</v>
      </c>
      <c r="BB109" s="9" t="s">
        <v>205</v>
      </c>
      <c r="BC109" s="9" t="s">
        <v>206</v>
      </c>
      <c r="BD109" s="9">
        <v>4007540</v>
      </c>
      <c r="BE109" s="9">
        <v>11201110</v>
      </c>
      <c r="BF109" s="9">
        <v>0</v>
      </c>
      <c r="BG109" s="9" t="s">
        <v>207</v>
      </c>
      <c r="BH109" s="9" t="s">
        <v>208</v>
      </c>
      <c r="BI109" s="9">
        <v>0</v>
      </c>
      <c r="BJ109" s="9">
        <v>0</v>
      </c>
      <c r="BK109" s="9">
        <v>0</v>
      </c>
      <c r="BL109" s="9" t="s">
        <v>209</v>
      </c>
      <c r="BM109" s="9" t="s">
        <v>209</v>
      </c>
      <c r="BN109" s="9" t="s">
        <v>209</v>
      </c>
      <c r="BO109" s="9" t="s">
        <v>209</v>
      </c>
      <c r="BP109" s="9" t="s">
        <v>209</v>
      </c>
      <c r="BQ109" s="9" t="s">
        <v>209</v>
      </c>
      <c r="BR109" s="9" t="s">
        <v>209</v>
      </c>
      <c r="BS109" s="9" t="s">
        <v>209</v>
      </c>
      <c r="BT109" s="9" t="s">
        <v>209</v>
      </c>
      <c r="BU109" s="9" t="s">
        <v>209</v>
      </c>
      <c r="BV109" s="9" t="s">
        <v>209</v>
      </c>
      <c r="BW109" s="9" t="s">
        <v>209</v>
      </c>
      <c r="BX109" s="9" t="s">
        <v>210</v>
      </c>
      <c r="BY109" s="9" t="s">
        <v>209</v>
      </c>
      <c r="BZ109" s="9"/>
      <c r="CA109" s="9" t="s">
        <v>209</v>
      </c>
      <c r="CB109" s="9">
        <v>1</v>
      </c>
      <c r="CC109" s="9" t="s">
        <v>209</v>
      </c>
      <c r="CD109" s="9" t="s">
        <v>209</v>
      </c>
      <c r="CE109" s="9" t="s">
        <v>209</v>
      </c>
      <c r="CF109" s="9" t="s">
        <v>209</v>
      </c>
      <c r="CG109" s="9" t="s">
        <v>209</v>
      </c>
      <c r="CH109" s="9" t="s">
        <v>209</v>
      </c>
      <c r="CI109" s="9" t="s">
        <v>209</v>
      </c>
      <c r="CJ109" s="9" t="s">
        <v>209</v>
      </c>
      <c r="CK109" s="9" t="s">
        <v>209</v>
      </c>
      <c r="CL109" s="9" t="s">
        <v>209</v>
      </c>
      <c r="CM109" s="9" t="s">
        <v>209</v>
      </c>
      <c r="CN109" s="9" t="s">
        <v>209</v>
      </c>
      <c r="CO109" s="9" t="s">
        <v>209</v>
      </c>
      <c r="CP109" s="9" t="s">
        <v>209</v>
      </c>
      <c r="CQ109" s="9" t="s">
        <v>209</v>
      </c>
      <c r="CR109" s="9" t="s">
        <v>210</v>
      </c>
      <c r="CS109" s="9" t="s">
        <v>209</v>
      </c>
      <c r="CT109" s="9"/>
      <c r="CU109" s="9" t="s">
        <v>209</v>
      </c>
      <c r="CV109" s="9" t="s">
        <v>209</v>
      </c>
      <c r="CW109" s="9" t="s">
        <v>209</v>
      </c>
      <c r="CX109" s="9" t="s">
        <v>209</v>
      </c>
      <c r="CY109" s="9" t="s">
        <v>209</v>
      </c>
      <c r="CZ109" s="9">
        <v>4862</v>
      </c>
      <c r="DA109" s="12">
        <v>43180.23170138889</v>
      </c>
      <c r="DB109" s="12">
        <v>43180.336782407408</v>
      </c>
      <c r="DC109" s="9" t="s">
        <v>211</v>
      </c>
      <c r="DD109" s="12">
        <v>43192.483090277776</v>
      </c>
      <c r="DE109" s="9">
        <v>7665</v>
      </c>
      <c r="DF109" s="9"/>
    </row>
    <row r="110" spans="1:110">
      <c r="A110" s="9">
        <v>66929193</v>
      </c>
      <c r="B110" s="9"/>
      <c r="C110" s="9"/>
      <c r="D110" s="9"/>
      <c r="E110" s="9">
        <v>110877</v>
      </c>
      <c r="F110" s="9">
        <v>0</v>
      </c>
      <c r="G110" s="9" t="s">
        <v>222</v>
      </c>
      <c r="H110" s="9" t="s">
        <v>37</v>
      </c>
      <c r="I110" s="9" t="s">
        <v>38</v>
      </c>
      <c r="J110" s="9"/>
      <c r="K110" s="9" t="s">
        <v>37</v>
      </c>
      <c r="L110" s="9" t="s">
        <v>223</v>
      </c>
      <c r="M110" s="9"/>
      <c r="N110" s="9" t="s">
        <v>3</v>
      </c>
      <c r="O110" s="9">
        <v>80</v>
      </c>
      <c r="P110" s="12">
        <v>43181.241967592592</v>
      </c>
      <c r="Q110" s="11" t="s">
        <v>52</v>
      </c>
      <c r="R110" s="9" t="s">
        <v>33</v>
      </c>
      <c r="S110" s="9">
        <v>2021</v>
      </c>
      <c r="T110" s="9"/>
      <c r="U110" s="9" t="s">
        <v>203</v>
      </c>
      <c r="V110" s="9">
        <v>1</v>
      </c>
      <c r="W110" s="9">
        <v>0</v>
      </c>
      <c r="X110" s="9">
        <v>0</v>
      </c>
      <c r="Y110" s="9">
        <v>73.997119999999995</v>
      </c>
      <c r="Z110" s="9">
        <v>0</v>
      </c>
      <c r="AA110" s="9">
        <v>0</v>
      </c>
      <c r="AB110" s="9">
        <v>5919.77</v>
      </c>
      <c r="AC110" s="9">
        <v>0</v>
      </c>
      <c r="AD110" s="9">
        <v>0</v>
      </c>
      <c r="AE110" s="9">
        <v>73.997119999999995</v>
      </c>
      <c r="AF110" s="9">
        <v>0</v>
      </c>
      <c r="AG110" s="9">
        <v>0</v>
      </c>
      <c r="AH110" s="9">
        <v>5919.77</v>
      </c>
      <c r="AI110" s="9">
        <v>0</v>
      </c>
      <c r="AJ110" s="9">
        <v>0</v>
      </c>
      <c r="AK110" s="9">
        <v>1</v>
      </c>
      <c r="AL110" s="9">
        <v>2</v>
      </c>
      <c r="AM110" s="9">
        <v>0</v>
      </c>
      <c r="AN110" s="9">
        <v>5</v>
      </c>
      <c r="AO110" s="9"/>
      <c r="AP110" s="9" t="s">
        <v>204</v>
      </c>
      <c r="AQ110" s="9" t="s">
        <v>205</v>
      </c>
      <c r="AR110" s="9" t="s">
        <v>206</v>
      </c>
      <c r="AS110" s="9">
        <v>3007110</v>
      </c>
      <c r="AT110" s="9">
        <v>11101110</v>
      </c>
      <c r="AU110" s="9">
        <v>0</v>
      </c>
      <c r="AV110" s="9" t="s">
        <v>207</v>
      </c>
      <c r="AW110" s="9" t="s">
        <v>208</v>
      </c>
      <c r="AX110" s="9">
        <v>0</v>
      </c>
      <c r="AY110" s="9">
        <v>0</v>
      </c>
      <c r="AZ110" s="9">
        <v>0</v>
      </c>
      <c r="BA110" s="9" t="s">
        <v>204</v>
      </c>
      <c r="BB110" s="9" t="s">
        <v>205</v>
      </c>
      <c r="BC110" s="9" t="s">
        <v>206</v>
      </c>
      <c r="BD110" s="9">
        <v>4007540</v>
      </c>
      <c r="BE110" s="9">
        <v>11201110</v>
      </c>
      <c r="BF110" s="9">
        <v>0</v>
      </c>
      <c r="BG110" s="9" t="s">
        <v>207</v>
      </c>
      <c r="BH110" s="9" t="s">
        <v>208</v>
      </c>
      <c r="BI110" s="9">
        <v>0</v>
      </c>
      <c r="BJ110" s="9">
        <v>0</v>
      </c>
      <c r="BK110" s="9">
        <v>0</v>
      </c>
      <c r="BL110" s="9" t="s">
        <v>209</v>
      </c>
      <c r="BM110" s="9" t="s">
        <v>209</v>
      </c>
      <c r="BN110" s="9" t="s">
        <v>209</v>
      </c>
      <c r="BO110" s="9" t="s">
        <v>209</v>
      </c>
      <c r="BP110" s="9" t="s">
        <v>209</v>
      </c>
      <c r="BQ110" s="9" t="s">
        <v>209</v>
      </c>
      <c r="BR110" s="9" t="s">
        <v>209</v>
      </c>
      <c r="BS110" s="9" t="s">
        <v>209</v>
      </c>
      <c r="BT110" s="9" t="s">
        <v>209</v>
      </c>
      <c r="BU110" s="9" t="s">
        <v>209</v>
      </c>
      <c r="BV110" s="9" t="s">
        <v>209</v>
      </c>
      <c r="BW110" s="9" t="s">
        <v>209</v>
      </c>
      <c r="BX110" s="9" t="s">
        <v>210</v>
      </c>
      <c r="BY110" s="9" t="s">
        <v>209</v>
      </c>
      <c r="BZ110" s="9"/>
      <c r="CA110" s="9" t="s">
        <v>209</v>
      </c>
      <c r="CB110" s="9">
        <v>1</v>
      </c>
      <c r="CC110" s="9" t="s">
        <v>209</v>
      </c>
      <c r="CD110" s="9" t="s">
        <v>209</v>
      </c>
      <c r="CE110" s="9" t="s">
        <v>209</v>
      </c>
      <c r="CF110" s="9" t="s">
        <v>209</v>
      </c>
      <c r="CG110" s="9" t="s">
        <v>209</v>
      </c>
      <c r="CH110" s="9" t="s">
        <v>209</v>
      </c>
      <c r="CI110" s="9" t="s">
        <v>209</v>
      </c>
      <c r="CJ110" s="9" t="s">
        <v>209</v>
      </c>
      <c r="CK110" s="9" t="s">
        <v>209</v>
      </c>
      <c r="CL110" s="9" t="s">
        <v>209</v>
      </c>
      <c r="CM110" s="9" t="s">
        <v>209</v>
      </c>
      <c r="CN110" s="9" t="s">
        <v>209</v>
      </c>
      <c r="CO110" s="9" t="s">
        <v>209</v>
      </c>
      <c r="CP110" s="9" t="s">
        <v>209</v>
      </c>
      <c r="CQ110" s="9" t="s">
        <v>209</v>
      </c>
      <c r="CR110" s="9" t="s">
        <v>210</v>
      </c>
      <c r="CS110" s="9" t="s">
        <v>209</v>
      </c>
      <c r="CT110" s="9"/>
      <c r="CU110" s="9" t="s">
        <v>209</v>
      </c>
      <c r="CV110" s="9" t="s">
        <v>209</v>
      </c>
      <c r="CW110" s="9" t="s">
        <v>209</v>
      </c>
      <c r="CX110" s="9" t="s">
        <v>209</v>
      </c>
      <c r="CY110" s="9" t="s">
        <v>209</v>
      </c>
      <c r="CZ110" s="9">
        <v>4862</v>
      </c>
      <c r="DA110" s="12">
        <v>43181.252280092594</v>
      </c>
      <c r="DB110" s="12">
        <v>43181.337835648148</v>
      </c>
      <c r="DC110" s="9" t="s">
        <v>211</v>
      </c>
      <c r="DD110" s="12">
        <v>43192.483090277776</v>
      </c>
      <c r="DE110" s="9">
        <v>7665</v>
      </c>
      <c r="DF110" s="9"/>
    </row>
    <row r="111" spans="1:110">
      <c r="A111" s="9">
        <v>66969239</v>
      </c>
      <c r="B111" s="9"/>
      <c r="C111" s="9"/>
      <c r="D111" s="9"/>
      <c r="E111" s="9">
        <v>110877</v>
      </c>
      <c r="F111" s="9">
        <v>0</v>
      </c>
      <c r="G111" s="9" t="s">
        <v>222</v>
      </c>
      <c r="H111" s="9" t="s">
        <v>37</v>
      </c>
      <c r="I111" s="9" t="s">
        <v>38</v>
      </c>
      <c r="J111" s="9"/>
      <c r="K111" s="9" t="s">
        <v>37</v>
      </c>
      <c r="L111" s="9" t="s">
        <v>223</v>
      </c>
      <c r="M111" s="9"/>
      <c r="N111" s="9" t="s">
        <v>3</v>
      </c>
      <c r="O111" s="9">
        <v>40</v>
      </c>
      <c r="P111" s="12">
        <v>43182.275462962964</v>
      </c>
      <c r="Q111" s="11" t="s">
        <v>52</v>
      </c>
      <c r="R111" s="9" t="s">
        <v>33</v>
      </c>
      <c r="S111" s="9">
        <v>2021</v>
      </c>
      <c r="T111" s="9"/>
      <c r="U111" s="9" t="s">
        <v>203</v>
      </c>
      <c r="V111" s="9">
        <v>1</v>
      </c>
      <c r="W111" s="9">
        <v>0</v>
      </c>
      <c r="X111" s="9">
        <v>0</v>
      </c>
      <c r="Y111" s="9">
        <v>73.997119999999995</v>
      </c>
      <c r="Z111" s="9">
        <v>0</v>
      </c>
      <c r="AA111" s="9">
        <v>0</v>
      </c>
      <c r="AB111" s="9">
        <v>2959.88</v>
      </c>
      <c r="AC111" s="9">
        <v>0</v>
      </c>
      <c r="AD111" s="9">
        <v>0</v>
      </c>
      <c r="AE111" s="9">
        <v>73.997119999999995</v>
      </c>
      <c r="AF111" s="9">
        <v>0</v>
      </c>
      <c r="AG111" s="9">
        <v>0</v>
      </c>
      <c r="AH111" s="9">
        <v>2959.88</v>
      </c>
      <c r="AI111" s="9">
        <v>0</v>
      </c>
      <c r="AJ111" s="9">
        <v>0</v>
      </c>
      <c r="AK111" s="9">
        <v>1</v>
      </c>
      <c r="AL111" s="9">
        <v>2</v>
      </c>
      <c r="AM111" s="9">
        <v>0</v>
      </c>
      <c r="AN111" s="9">
        <v>5</v>
      </c>
      <c r="AO111" s="9"/>
      <c r="AP111" s="9" t="s">
        <v>204</v>
      </c>
      <c r="AQ111" s="9" t="s">
        <v>205</v>
      </c>
      <c r="AR111" s="9" t="s">
        <v>206</v>
      </c>
      <c r="AS111" s="9">
        <v>3007110</v>
      </c>
      <c r="AT111" s="9">
        <v>11101110</v>
      </c>
      <c r="AU111" s="9">
        <v>0</v>
      </c>
      <c r="AV111" s="9" t="s">
        <v>207</v>
      </c>
      <c r="AW111" s="9" t="s">
        <v>208</v>
      </c>
      <c r="AX111" s="9">
        <v>0</v>
      </c>
      <c r="AY111" s="9">
        <v>0</v>
      </c>
      <c r="AZ111" s="9">
        <v>0</v>
      </c>
      <c r="BA111" s="9" t="s">
        <v>204</v>
      </c>
      <c r="BB111" s="9" t="s">
        <v>205</v>
      </c>
      <c r="BC111" s="9" t="s">
        <v>206</v>
      </c>
      <c r="BD111" s="9">
        <v>4007540</v>
      </c>
      <c r="BE111" s="9">
        <v>11201110</v>
      </c>
      <c r="BF111" s="9">
        <v>0</v>
      </c>
      <c r="BG111" s="9" t="s">
        <v>207</v>
      </c>
      <c r="BH111" s="9" t="s">
        <v>208</v>
      </c>
      <c r="BI111" s="9">
        <v>0</v>
      </c>
      <c r="BJ111" s="9">
        <v>0</v>
      </c>
      <c r="BK111" s="9">
        <v>0</v>
      </c>
      <c r="BL111" s="9" t="s">
        <v>209</v>
      </c>
      <c r="BM111" s="9" t="s">
        <v>209</v>
      </c>
      <c r="BN111" s="9" t="s">
        <v>209</v>
      </c>
      <c r="BO111" s="9" t="s">
        <v>209</v>
      </c>
      <c r="BP111" s="9" t="s">
        <v>209</v>
      </c>
      <c r="BQ111" s="9" t="s">
        <v>209</v>
      </c>
      <c r="BR111" s="9" t="s">
        <v>209</v>
      </c>
      <c r="BS111" s="9" t="s">
        <v>209</v>
      </c>
      <c r="BT111" s="9" t="s">
        <v>209</v>
      </c>
      <c r="BU111" s="9" t="s">
        <v>209</v>
      </c>
      <c r="BV111" s="9" t="s">
        <v>209</v>
      </c>
      <c r="BW111" s="9" t="s">
        <v>209</v>
      </c>
      <c r="BX111" s="9" t="s">
        <v>210</v>
      </c>
      <c r="BY111" s="9" t="s">
        <v>209</v>
      </c>
      <c r="BZ111" s="9"/>
      <c r="CA111" s="9" t="s">
        <v>209</v>
      </c>
      <c r="CB111" s="9">
        <v>1</v>
      </c>
      <c r="CC111" s="9" t="s">
        <v>209</v>
      </c>
      <c r="CD111" s="9" t="s">
        <v>209</v>
      </c>
      <c r="CE111" s="9" t="s">
        <v>209</v>
      </c>
      <c r="CF111" s="9" t="s">
        <v>209</v>
      </c>
      <c r="CG111" s="9" t="s">
        <v>209</v>
      </c>
      <c r="CH111" s="9" t="s">
        <v>209</v>
      </c>
      <c r="CI111" s="9" t="s">
        <v>209</v>
      </c>
      <c r="CJ111" s="9" t="s">
        <v>209</v>
      </c>
      <c r="CK111" s="9" t="s">
        <v>209</v>
      </c>
      <c r="CL111" s="9" t="s">
        <v>209</v>
      </c>
      <c r="CM111" s="9" t="s">
        <v>209</v>
      </c>
      <c r="CN111" s="9" t="s">
        <v>209</v>
      </c>
      <c r="CO111" s="9" t="s">
        <v>209</v>
      </c>
      <c r="CP111" s="9" t="s">
        <v>209</v>
      </c>
      <c r="CQ111" s="9" t="s">
        <v>209</v>
      </c>
      <c r="CR111" s="9" t="s">
        <v>210</v>
      </c>
      <c r="CS111" s="9" t="s">
        <v>209</v>
      </c>
      <c r="CT111" s="9"/>
      <c r="CU111" s="9" t="s">
        <v>209</v>
      </c>
      <c r="CV111" s="9" t="s">
        <v>209</v>
      </c>
      <c r="CW111" s="9" t="s">
        <v>209</v>
      </c>
      <c r="CX111" s="9" t="s">
        <v>209</v>
      </c>
      <c r="CY111" s="9" t="s">
        <v>209</v>
      </c>
      <c r="CZ111" s="9">
        <v>4862</v>
      </c>
      <c r="DA111" s="12">
        <v>43182.282627314817</v>
      </c>
      <c r="DB111" s="12">
        <v>43182.337800925925</v>
      </c>
      <c r="DC111" s="9" t="s">
        <v>211</v>
      </c>
      <c r="DD111" s="12">
        <v>43192.483090277776</v>
      </c>
      <c r="DE111" s="9">
        <v>7665</v>
      </c>
      <c r="DF111" s="9"/>
    </row>
    <row r="112" spans="1:110">
      <c r="A112" s="9">
        <v>66995423</v>
      </c>
      <c r="B112" s="9"/>
      <c r="C112" s="9"/>
      <c r="D112" s="9"/>
      <c r="E112" s="9">
        <v>110877</v>
      </c>
      <c r="F112" s="9">
        <v>0</v>
      </c>
      <c r="G112" s="9" t="s">
        <v>222</v>
      </c>
      <c r="H112" s="9" t="s">
        <v>37</v>
      </c>
      <c r="I112" s="9" t="s">
        <v>38</v>
      </c>
      <c r="J112" s="9"/>
      <c r="K112" s="9" t="s">
        <v>37</v>
      </c>
      <c r="L112" s="9" t="s">
        <v>223</v>
      </c>
      <c r="M112" s="9"/>
      <c r="N112" s="9" t="s">
        <v>3</v>
      </c>
      <c r="O112" s="9">
        <v>80</v>
      </c>
      <c r="P112" s="12">
        <v>43183.271469907406</v>
      </c>
      <c r="Q112" s="11" t="s">
        <v>52</v>
      </c>
      <c r="R112" s="9" t="s">
        <v>33</v>
      </c>
      <c r="S112" s="9">
        <v>2021</v>
      </c>
      <c r="T112" s="9"/>
      <c r="U112" s="9" t="s">
        <v>203</v>
      </c>
      <c r="V112" s="9">
        <v>1</v>
      </c>
      <c r="W112" s="9">
        <v>0</v>
      </c>
      <c r="X112" s="9">
        <v>0</v>
      </c>
      <c r="Y112" s="9">
        <v>73.997119999999995</v>
      </c>
      <c r="Z112" s="9">
        <v>0</v>
      </c>
      <c r="AA112" s="9">
        <v>0</v>
      </c>
      <c r="AB112" s="9">
        <v>5919.77</v>
      </c>
      <c r="AC112" s="9">
        <v>0</v>
      </c>
      <c r="AD112" s="9">
        <v>0</v>
      </c>
      <c r="AE112" s="9">
        <v>73.997119999999995</v>
      </c>
      <c r="AF112" s="9">
        <v>0</v>
      </c>
      <c r="AG112" s="9">
        <v>0</v>
      </c>
      <c r="AH112" s="9">
        <v>5919.77</v>
      </c>
      <c r="AI112" s="9">
        <v>0</v>
      </c>
      <c r="AJ112" s="9">
        <v>0</v>
      </c>
      <c r="AK112" s="9">
        <v>1</v>
      </c>
      <c r="AL112" s="9">
        <v>2</v>
      </c>
      <c r="AM112" s="9">
        <v>0</v>
      </c>
      <c r="AN112" s="9">
        <v>5</v>
      </c>
      <c r="AO112" s="9"/>
      <c r="AP112" s="9" t="s">
        <v>204</v>
      </c>
      <c r="AQ112" s="9" t="s">
        <v>205</v>
      </c>
      <c r="AR112" s="9" t="s">
        <v>206</v>
      </c>
      <c r="AS112" s="9">
        <v>3007110</v>
      </c>
      <c r="AT112" s="9">
        <v>11101110</v>
      </c>
      <c r="AU112" s="9">
        <v>0</v>
      </c>
      <c r="AV112" s="9" t="s">
        <v>207</v>
      </c>
      <c r="AW112" s="9" t="s">
        <v>208</v>
      </c>
      <c r="AX112" s="9">
        <v>0</v>
      </c>
      <c r="AY112" s="9">
        <v>0</v>
      </c>
      <c r="AZ112" s="9">
        <v>0</v>
      </c>
      <c r="BA112" s="9" t="s">
        <v>204</v>
      </c>
      <c r="BB112" s="9" t="s">
        <v>205</v>
      </c>
      <c r="BC112" s="9" t="s">
        <v>206</v>
      </c>
      <c r="BD112" s="9">
        <v>4007540</v>
      </c>
      <c r="BE112" s="9">
        <v>11201110</v>
      </c>
      <c r="BF112" s="9">
        <v>0</v>
      </c>
      <c r="BG112" s="9" t="s">
        <v>207</v>
      </c>
      <c r="BH112" s="9" t="s">
        <v>208</v>
      </c>
      <c r="BI112" s="9">
        <v>0</v>
      </c>
      <c r="BJ112" s="9">
        <v>0</v>
      </c>
      <c r="BK112" s="9">
        <v>0</v>
      </c>
      <c r="BL112" s="9" t="s">
        <v>209</v>
      </c>
      <c r="BM112" s="9" t="s">
        <v>209</v>
      </c>
      <c r="BN112" s="9" t="s">
        <v>209</v>
      </c>
      <c r="BO112" s="9" t="s">
        <v>209</v>
      </c>
      <c r="BP112" s="9" t="s">
        <v>209</v>
      </c>
      <c r="BQ112" s="9" t="s">
        <v>209</v>
      </c>
      <c r="BR112" s="9" t="s">
        <v>209</v>
      </c>
      <c r="BS112" s="9" t="s">
        <v>209</v>
      </c>
      <c r="BT112" s="9" t="s">
        <v>209</v>
      </c>
      <c r="BU112" s="9" t="s">
        <v>209</v>
      </c>
      <c r="BV112" s="9" t="s">
        <v>209</v>
      </c>
      <c r="BW112" s="9" t="s">
        <v>209</v>
      </c>
      <c r="BX112" s="9" t="s">
        <v>210</v>
      </c>
      <c r="BY112" s="9" t="s">
        <v>209</v>
      </c>
      <c r="BZ112" s="9"/>
      <c r="CA112" s="9" t="s">
        <v>209</v>
      </c>
      <c r="CB112" s="9">
        <v>1</v>
      </c>
      <c r="CC112" s="9" t="s">
        <v>209</v>
      </c>
      <c r="CD112" s="9" t="s">
        <v>209</v>
      </c>
      <c r="CE112" s="9" t="s">
        <v>209</v>
      </c>
      <c r="CF112" s="9" t="s">
        <v>209</v>
      </c>
      <c r="CG112" s="9" t="s">
        <v>209</v>
      </c>
      <c r="CH112" s="9" t="s">
        <v>209</v>
      </c>
      <c r="CI112" s="9" t="s">
        <v>209</v>
      </c>
      <c r="CJ112" s="9" t="s">
        <v>209</v>
      </c>
      <c r="CK112" s="9" t="s">
        <v>209</v>
      </c>
      <c r="CL112" s="9" t="s">
        <v>209</v>
      </c>
      <c r="CM112" s="9" t="s">
        <v>209</v>
      </c>
      <c r="CN112" s="9" t="s">
        <v>209</v>
      </c>
      <c r="CO112" s="9" t="s">
        <v>209</v>
      </c>
      <c r="CP112" s="9" t="s">
        <v>209</v>
      </c>
      <c r="CQ112" s="9" t="s">
        <v>209</v>
      </c>
      <c r="CR112" s="9" t="s">
        <v>210</v>
      </c>
      <c r="CS112" s="9" t="s">
        <v>209</v>
      </c>
      <c r="CT112" s="9"/>
      <c r="CU112" s="9" t="s">
        <v>209</v>
      </c>
      <c r="CV112" s="9" t="s">
        <v>209</v>
      </c>
      <c r="CW112" s="9" t="s">
        <v>209</v>
      </c>
      <c r="CX112" s="9" t="s">
        <v>209</v>
      </c>
      <c r="CY112" s="9" t="s">
        <v>209</v>
      </c>
      <c r="CZ112" s="9">
        <v>4862</v>
      </c>
      <c r="DA112" s="12">
        <v>43183.324074074073</v>
      </c>
      <c r="DB112" s="12">
        <v>43183.336597222224</v>
      </c>
      <c r="DC112" s="9" t="s">
        <v>211</v>
      </c>
      <c r="DD112" s="12">
        <v>43192.483090277776</v>
      </c>
      <c r="DE112" s="9">
        <v>7665</v>
      </c>
      <c r="DF112" s="9"/>
    </row>
    <row r="113" spans="1:110">
      <c r="A113" s="9">
        <v>67021938</v>
      </c>
      <c r="B113" s="9"/>
      <c r="C113" s="9"/>
      <c r="D113" s="9"/>
      <c r="E113" s="9">
        <v>110877</v>
      </c>
      <c r="F113" s="9">
        <v>0</v>
      </c>
      <c r="G113" s="9" t="s">
        <v>222</v>
      </c>
      <c r="H113" s="9" t="s">
        <v>37</v>
      </c>
      <c r="I113" s="9" t="s">
        <v>38</v>
      </c>
      <c r="J113" s="9"/>
      <c r="K113" s="9" t="s">
        <v>37</v>
      </c>
      <c r="L113" s="9" t="s">
        <v>223</v>
      </c>
      <c r="M113" s="9"/>
      <c r="N113" s="9" t="s">
        <v>3</v>
      </c>
      <c r="O113" s="9">
        <v>400</v>
      </c>
      <c r="P113" s="12">
        <v>43183.767731481479</v>
      </c>
      <c r="Q113" s="11" t="s">
        <v>52</v>
      </c>
      <c r="R113" s="9" t="s">
        <v>33</v>
      </c>
      <c r="S113" s="9">
        <v>2021</v>
      </c>
      <c r="T113" s="9"/>
      <c r="U113" s="9" t="s">
        <v>203</v>
      </c>
      <c r="V113" s="9">
        <v>1</v>
      </c>
      <c r="W113" s="9">
        <v>0</v>
      </c>
      <c r="X113" s="9">
        <v>0</v>
      </c>
      <c r="Y113" s="9">
        <v>73.997119999999995</v>
      </c>
      <c r="Z113" s="9">
        <v>0</v>
      </c>
      <c r="AA113" s="9">
        <v>0</v>
      </c>
      <c r="AB113" s="9">
        <v>29598.85</v>
      </c>
      <c r="AC113" s="9">
        <v>0</v>
      </c>
      <c r="AD113" s="9">
        <v>0</v>
      </c>
      <c r="AE113" s="9">
        <v>73.997119999999995</v>
      </c>
      <c r="AF113" s="9">
        <v>0</v>
      </c>
      <c r="AG113" s="9">
        <v>0</v>
      </c>
      <c r="AH113" s="9">
        <v>29598.85</v>
      </c>
      <c r="AI113" s="9">
        <v>0</v>
      </c>
      <c r="AJ113" s="9">
        <v>0</v>
      </c>
      <c r="AK113" s="9">
        <v>1</v>
      </c>
      <c r="AL113" s="9">
        <v>2</v>
      </c>
      <c r="AM113" s="9">
        <v>0</v>
      </c>
      <c r="AN113" s="9">
        <v>5</v>
      </c>
      <c r="AO113" s="9"/>
      <c r="AP113" s="9" t="s">
        <v>204</v>
      </c>
      <c r="AQ113" s="9" t="s">
        <v>205</v>
      </c>
      <c r="AR113" s="9" t="s">
        <v>206</v>
      </c>
      <c r="AS113" s="9">
        <v>3007110</v>
      </c>
      <c r="AT113" s="9">
        <v>11101110</v>
      </c>
      <c r="AU113" s="9">
        <v>0</v>
      </c>
      <c r="AV113" s="9" t="s">
        <v>207</v>
      </c>
      <c r="AW113" s="9" t="s">
        <v>208</v>
      </c>
      <c r="AX113" s="9">
        <v>0</v>
      </c>
      <c r="AY113" s="9">
        <v>0</v>
      </c>
      <c r="AZ113" s="9">
        <v>0</v>
      </c>
      <c r="BA113" s="9" t="s">
        <v>204</v>
      </c>
      <c r="BB113" s="9" t="s">
        <v>205</v>
      </c>
      <c r="BC113" s="9" t="s">
        <v>206</v>
      </c>
      <c r="BD113" s="9">
        <v>4007540</v>
      </c>
      <c r="BE113" s="9">
        <v>11201110</v>
      </c>
      <c r="BF113" s="9">
        <v>0</v>
      </c>
      <c r="BG113" s="9" t="s">
        <v>207</v>
      </c>
      <c r="BH113" s="9" t="s">
        <v>208</v>
      </c>
      <c r="BI113" s="9">
        <v>0</v>
      </c>
      <c r="BJ113" s="9">
        <v>0</v>
      </c>
      <c r="BK113" s="9">
        <v>0</v>
      </c>
      <c r="BL113" s="9" t="s">
        <v>209</v>
      </c>
      <c r="BM113" s="9" t="s">
        <v>209</v>
      </c>
      <c r="BN113" s="9" t="s">
        <v>209</v>
      </c>
      <c r="BO113" s="9" t="s">
        <v>209</v>
      </c>
      <c r="BP113" s="9" t="s">
        <v>209</v>
      </c>
      <c r="BQ113" s="9" t="s">
        <v>209</v>
      </c>
      <c r="BR113" s="9" t="s">
        <v>209</v>
      </c>
      <c r="BS113" s="9" t="s">
        <v>209</v>
      </c>
      <c r="BT113" s="9" t="s">
        <v>209</v>
      </c>
      <c r="BU113" s="9" t="s">
        <v>209</v>
      </c>
      <c r="BV113" s="9" t="s">
        <v>209</v>
      </c>
      <c r="BW113" s="9" t="s">
        <v>209</v>
      </c>
      <c r="BX113" s="9" t="s">
        <v>210</v>
      </c>
      <c r="BY113" s="9" t="s">
        <v>209</v>
      </c>
      <c r="BZ113" s="9"/>
      <c r="CA113" s="9" t="s">
        <v>209</v>
      </c>
      <c r="CB113" s="9">
        <v>1</v>
      </c>
      <c r="CC113" s="9" t="s">
        <v>209</v>
      </c>
      <c r="CD113" s="9" t="s">
        <v>209</v>
      </c>
      <c r="CE113" s="9" t="s">
        <v>209</v>
      </c>
      <c r="CF113" s="9" t="s">
        <v>209</v>
      </c>
      <c r="CG113" s="9" t="s">
        <v>209</v>
      </c>
      <c r="CH113" s="9" t="s">
        <v>209</v>
      </c>
      <c r="CI113" s="9" t="s">
        <v>209</v>
      </c>
      <c r="CJ113" s="9" t="s">
        <v>209</v>
      </c>
      <c r="CK113" s="9" t="s">
        <v>209</v>
      </c>
      <c r="CL113" s="9" t="s">
        <v>209</v>
      </c>
      <c r="CM113" s="9" t="s">
        <v>209</v>
      </c>
      <c r="CN113" s="9" t="s">
        <v>209</v>
      </c>
      <c r="CO113" s="9" t="s">
        <v>209</v>
      </c>
      <c r="CP113" s="9" t="s">
        <v>209</v>
      </c>
      <c r="CQ113" s="9" t="s">
        <v>209</v>
      </c>
      <c r="CR113" s="9" t="s">
        <v>210</v>
      </c>
      <c r="CS113" s="9" t="s">
        <v>209</v>
      </c>
      <c r="CT113" s="9"/>
      <c r="CU113" s="9" t="s">
        <v>209</v>
      </c>
      <c r="CV113" s="9" t="s">
        <v>209</v>
      </c>
      <c r="CW113" s="9" t="s">
        <v>209</v>
      </c>
      <c r="CX113" s="9" t="s">
        <v>209</v>
      </c>
      <c r="CY113" s="9" t="s">
        <v>209</v>
      </c>
      <c r="CZ113" s="9">
        <v>4862</v>
      </c>
      <c r="DA113" s="12">
        <v>43184.273611111108</v>
      </c>
      <c r="DB113" s="12">
        <v>43184.335868055554</v>
      </c>
      <c r="DC113" s="9" t="s">
        <v>211</v>
      </c>
      <c r="DD113" s="12">
        <v>43192.483090277776</v>
      </c>
      <c r="DE113" s="9">
        <v>7665</v>
      </c>
      <c r="DF113" s="9"/>
    </row>
    <row r="114" spans="1:110">
      <c r="A114" s="9">
        <v>67049441</v>
      </c>
      <c r="B114" s="9"/>
      <c r="C114" s="9"/>
      <c r="D114" s="9"/>
      <c r="E114" s="9">
        <v>110877</v>
      </c>
      <c r="F114" s="9">
        <v>0</v>
      </c>
      <c r="G114" s="9" t="s">
        <v>222</v>
      </c>
      <c r="H114" s="9" t="s">
        <v>37</v>
      </c>
      <c r="I114" s="9" t="s">
        <v>38</v>
      </c>
      <c r="J114" s="9"/>
      <c r="K114" s="9" t="s">
        <v>37</v>
      </c>
      <c r="L114" s="9" t="s">
        <v>223</v>
      </c>
      <c r="M114" s="9"/>
      <c r="N114" s="9" t="s">
        <v>3</v>
      </c>
      <c r="O114" s="9">
        <v>240</v>
      </c>
      <c r="P114" s="12">
        <v>43184.629259259258</v>
      </c>
      <c r="Q114" s="11" t="s">
        <v>52</v>
      </c>
      <c r="R114" s="9" t="s">
        <v>33</v>
      </c>
      <c r="S114" s="9">
        <v>2021</v>
      </c>
      <c r="T114" s="9"/>
      <c r="U114" s="9" t="s">
        <v>203</v>
      </c>
      <c r="V114" s="9">
        <v>1</v>
      </c>
      <c r="W114" s="9">
        <v>0</v>
      </c>
      <c r="X114" s="9">
        <v>0</v>
      </c>
      <c r="Y114" s="9">
        <v>73.997119999999995</v>
      </c>
      <c r="Z114" s="9">
        <v>0</v>
      </c>
      <c r="AA114" s="9">
        <v>0</v>
      </c>
      <c r="AB114" s="9">
        <v>17759.310000000001</v>
      </c>
      <c r="AC114" s="9">
        <v>0</v>
      </c>
      <c r="AD114" s="9">
        <v>0</v>
      </c>
      <c r="AE114" s="9">
        <v>73.997119999999995</v>
      </c>
      <c r="AF114" s="9">
        <v>0</v>
      </c>
      <c r="AG114" s="9">
        <v>0</v>
      </c>
      <c r="AH114" s="9">
        <v>17759.310000000001</v>
      </c>
      <c r="AI114" s="9">
        <v>0</v>
      </c>
      <c r="AJ114" s="9">
        <v>0</v>
      </c>
      <c r="AK114" s="9">
        <v>1</v>
      </c>
      <c r="AL114" s="9">
        <v>2</v>
      </c>
      <c r="AM114" s="9">
        <v>0</v>
      </c>
      <c r="AN114" s="9">
        <v>5</v>
      </c>
      <c r="AO114" s="9"/>
      <c r="AP114" s="9" t="s">
        <v>204</v>
      </c>
      <c r="AQ114" s="9" t="s">
        <v>205</v>
      </c>
      <c r="AR114" s="9" t="s">
        <v>206</v>
      </c>
      <c r="AS114" s="9">
        <v>3007110</v>
      </c>
      <c r="AT114" s="9">
        <v>11101110</v>
      </c>
      <c r="AU114" s="9">
        <v>0</v>
      </c>
      <c r="AV114" s="9" t="s">
        <v>207</v>
      </c>
      <c r="AW114" s="9" t="s">
        <v>208</v>
      </c>
      <c r="AX114" s="9">
        <v>0</v>
      </c>
      <c r="AY114" s="9">
        <v>0</v>
      </c>
      <c r="AZ114" s="9">
        <v>0</v>
      </c>
      <c r="BA114" s="9" t="s">
        <v>204</v>
      </c>
      <c r="BB114" s="9" t="s">
        <v>205</v>
      </c>
      <c r="BC114" s="9" t="s">
        <v>206</v>
      </c>
      <c r="BD114" s="9">
        <v>4007540</v>
      </c>
      <c r="BE114" s="9">
        <v>11201110</v>
      </c>
      <c r="BF114" s="9">
        <v>0</v>
      </c>
      <c r="BG114" s="9" t="s">
        <v>207</v>
      </c>
      <c r="BH114" s="9" t="s">
        <v>208</v>
      </c>
      <c r="BI114" s="9">
        <v>0</v>
      </c>
      <c r="BJ114" s="9">
        <v>0</v>
      </c>
      <c r="BK114" s="9">
        <v>0</v>
      </c>
      <c r="BL114" s="9" t="s">
        <v>209</v>
      </c>
      <c r="BM114" s="9" t="s">
        <v>209</v>
      </c>
      <c r="BN114" s="9" t="s">
        <v>209</v>
      </c>
      <c r="BO114" s="9" t="s">
        <v>209</v>
      </c>
      <c r="BP114" s="9" t="s">
        <v>209</v>
      </c>
      <c r="BQ114" s="9" t="s">
        <v>209</v>
      </c>
      <c r="BR114" s="9" t="s">
        <v>209</v>
      </c>
      <c r="BS114" s="9" t="s">
        <v>209</v>
      </c>
      <c r="BT114" s="9" t="s">
        <v>209</v>
      </c>
      <c r="BU114" s="9" t="s">
        <v>209</v>
      </c>
      <c r="BV114" s="9" t="s">
        <v>209</v>
      </c>
      <c r="BW114" s="9" t="s">
        <v>209</v>
      </c>
      <c r="BX114" s="9" t="s">
        <v>210</v>
      </c>
      <c r="BY114" s="9" t="s">
        <v>209</v>
      </c>
      <c r="BZ114" s="9"/>
      <c r="CA114" s="9" t="s">
        <v>209</v>
      </c>
      <c r="CB114" s="9">
        <v>1</v>
      </c>
      <c r="CC114" s="9" t="s">
        <v>209</v>
      </c>
      <c r="CD114" s="9" t="s">
        <v>209</v>
      </c>
      <c r="CE114" s="9" t="s">
        <v>209</v>
      </c>
      <c r="CF114" s="9" t="s">
        <v>209</v>
      </c>
      <c r="CG114" s="9" t="s">
        <v>209</v>
      </c>
      <c r="CH114" s="9" t="s">
        <v>209</v>
      </c>
      <c r="CI114" s="9" t="s">
        <v>209</v>
      </c>
      <c r="CJ114" s="9" t="s">
        <v>209</v>
      </c>
      <c r="CK114" s="9" t="s">
        <v>209</v>
      </c>
      <c r="CL114" s="9" t="s">
        <v>209</v>
      </c>
      <c r="CM114" s="9" t="s">
        <v>209</v>
      </c>
      <c r="CN114" s="9" t="s">
        <v>209</v>
      </c>
      <c r="CO114" s="9" t="s">
        <v>209</v>
      </c>
      <c r="CP114" s="9" t="s">
        <v>209</v>
      </c>
      <c r="CQ114" s="9" t="s">
        <v>209</v>
      </c>
      <c r="CR114" s="9" t="s">
        <v>210</v>
      </c>
      <c r="CS114" s="9" t="s">
        <v>209</v>
      </c>
      <c r="CT114" s="9"/>
      <c r="CU114" s="9" t="s">
        <v>209</v>
      </c>
      <c r="CV114" s="9" t="s">
        <v>209</v>
      </c>
      <c r="CW114" s="9" t="s">
        <v>209</v>
      </c>
      <c r="CX114" s="9" t="s">
        <v>209</v>
      </c>
      <c r="CY114" s="9" t="s">
        <v>209</v>
      </c>
      <c r="CZ114" s="9">
        <v>4862</v>
      </c>
      <c r="DA114" s="12">
        <v>43185.232118055559</v>
      </c>
      <c r="DB114" s="12">
        <v>43185.337326388886</v>
      </c>
      <c r="DC114" s="9" t="s">
        <v>211</v>
      </c>
      <c r="DD114" s="12">
        <v>43192.483090277776</v>
      </c>
      <c r="DE114" s="9">
        <v>7665</v>
      </c>
      <c r="DF114" s="9"/>
    </row>
    <row r="115" spans="1:110">
      <c r="A115" s="9">
        <v>67089780</v>
      </c>
      <c r="B115" s="9"/>
      <c r="C115" s="9"/>
      <c r="D115" s="9"/>
      <c r="E115" s="9">
        <v>110877</v>
      </c>
      <c r="F115" s="9">
        <v>0</v>
      </c>
      <c r="G115" s="9" t="s">
        <v>222</v>
      </c>
      <c r="H115" s="9" t="s">
        <v>37</v>
      </c>
      <c r="I115" s="9" t="s">
        <v>38</v>
      </c>
      <c r="J115" s="9"/>
      <c r="K115" s="9" t="s">
        <v>37</v>
      </c>
      <c r="L115" s="9" t="s">
        <v>223</v>
      </c>
      <c r="M115" s="9"/>
      <c r="N115" s="9" t="s">
        <v>3</v>
      </c>
      <c r="O115" s="9">
        <v>720</v>
      </c>
      <c r="P115" s="12">
        <v>43185.723310185182</v>
      </c>
      <c r="Q115" s="11" t="s">
        <v>52</v>
      </c>
      <c r="R115" s="9" t="s">
        <v>33</v>
      </c>
      <c r="S115" s="9">
        <v>2021</v>
      </c>
      <c r="T115" s="9"/>
      <c r="U115" s="9" t="s">
        <v>203</v>
      </c>
      <c r="V115" s="9">
        <v>1</v>
      </c>
      <c r="W115" s="9">
        <v>0</v>
      </c>
      <c r="X115" s="9">
        <v>0</v>
      </c>
      <c r="Y115" s="9">
        <v>73.997119999999995</v>
      </c>
      <c r="Z115" s="9">
        <v>0</v>
      </c>
      <c r="AA115" s="9">
        <v>0</v>
      </c>
      <c r="AB115" s="9">
        <v>53277.93</v>
      </c>
      <c r="AC115" s="9">
        <v>0</v>
      </c>
      <c r="AD115" s="9">
        <v>0</v>
      </c>
      <c r="AE115" s="9">
        <v>73.997119999999995</v>
      </c>
      <c r="AF115" s="9">
        <v>0</v>
      </c>
      <c r="AG115" s="9">
        <v>0</v>
      </c>
      <c r="AH115" s="9">
        <v>53277.93</v>
      </c>
      <c r="AI115" s="9">
        <v>0</v>
      </c>
      <c r="AJ115" s="9">
        <v>0</v>
      </c>
      <c r="AK115" s="9">
        <v>1</v>
      </c>
      <c r="AL115" s="9">
        <v>2</v>
      </c>
      <c r="AM115" s="9">
        <v>0</v>
      </c>
      <c r="AN115" s="9">
        <v>5</v>
      </c>
      <c r="AO115" s="9"/>
      <c r="AP115" s="9" t="s">
        <v>204</v>
      </c>
      <c r="AQ115" s="9" t="s">
        <v>205</v>
      </c>
      <c r="AR115" s="9" t="s">
        <v>206</v>
      </c>
      <c r="AS115" s="9">
        <v>3007110</v>
      </c>
      <c r="AT115" s="9">
        <v>11101110</v>
      </c>
      <c r="AU115" s="9">
        <v>0</v>
      </c>
      <c r="AV115" s="9" t="s">
        <v>207</v>
      </c>
      <c r="AW115" s="9" t="s">
        <v>208</v>
      </c>
      <c r="AX115" s="9">
        <v>0</v>
      </c>
      <c r="AY115" s="9">
        <v>0</v>
      </c>
      <c r="AZ115" s="9">
        <v>0</v>
      </c>
      <c r="BA115" s="9" t="s">
        <v>204</v>
      </c>
      <c r="BB115" s="9" t="s">
        <v>205</v>
      </c>
      <c r="BC115" s="9" t="s">
        <v>206</v>
      </c>
      <c r="BD115" s="9">
        <v>4007540</v>
      </c>
      <c r="BE115" s="9">
        <v>11201110</v>
      </c>
      <c r="BF115" s="9">
        <v>0</v>
      </c>
      <c r="BG115" s="9" t="s">
        <v>207</v>
      </c>
      <c r="BH115" s="9" t="s">
        <v>208</v>
      </c>
      <c r="BI115" s="9">
        <v>0</v>
      </c>
      <c r="BJ115" s="9">
        <v>0</v>
      </c>
      <c r="BK115" s="9">
        <v>0</v>
      </c>
      <c r="BL115" s="9" t="s">
        <v>209</v>
      </c>
      <c r="BM115" s="9" t="s">
        <v>209</v>
      </c>
      <c r="BN115" s="9" t="s">
        <v>209</v>
      </c>
      <c r="BO115" s="9" t="s">
        <v>209</v>
      </c>
      <c r="BP115" s="9" t="s">
        <v>209</v>
      </c>
      <c r="BQ115" s="9" t="s">
        <v>209</v>
      </c>
      <c r="BR115" s="9" t="s">
        <v>209</v>
      </c>
      <c r="BS115" s="9" t="s">
        <v>209</v>
      </c>
      <c r="BT115" s="9" t="s">
        <v>209</v>
      </c>
      <c r="BU115" s="9" t="s">
        <v>209</v>
      </c>
      <c r="BV115" s="9" t="s">
        <v>209</v>
      </c>
      <c r="BW115" s="9" t="s">
        <v>209</v>
      </c>
      <c r="BX115" s="9" t="s">
        <v>210</v>
      </c>
      <c r="BY115" s="9" t="s">
        <v>209</v>
      </c>
      <c r="BZ115" s="9"/>
      <c r="CA115" s="9" t="s">
        <v>209</v>
      </c>
      <c r="CB115" s="9">
        <v>1</v>
      </c>
      <c r="CC115" s="9" t="s">
        <v>209</v>
      </c>
      <c r="CD115" s="9" t="s">
        <v>209</v>
      </c>
      <c r="CE115" s="9" t="s">
        <v>209</v>
      </c>
      <c r="CF115" s="9" t="s">
        <v>209</v>
      </c>
      <c r="CG115" s="9" t="s">
        <v>209</v>
      </c>
      <c r="CH115" s="9" t="s">
        <v>209</v>
      </c>
      <c r="CI115" s="9" t="s">
        <v>209</v>
      </c>
      <c r="CJ115" s="9" t="s">
        <v>209</v>
      </c>
      <c r="CK115" s="9" t="s">
        <v>209</v>
      </c>
      <c r="CL115" s="9" t="s">
        <v>209</v>
      </c>
      <c r="CM115" s="9" t="s">
        <v>209</v>
      </c>
      <c r="CN115" s="9" t="s">
        <v>209</v>
      </c>
      <c r="CO115" s="9" t="s">
        <v>209</v>
      </c>
      <c r="CP115" s="9" t="s">
        <v>209</v>
      </c>
      <c r="CQ115" s="9" t="s">
        <v>209</v>
      </c>
      <c r="CR115" s="9" t="s">
        <v>210</v>
      </c>
      <c r="CS115" s="9" t="s">
        <v>209</v>
      </c>
      <c r="CT115" s="9"/>
      <c r="CU115" s="9" t="s">
        <v>209</v>
      </c>
      <c r="CV115" s="9" t="s">
        <v>209</v>
      </c>
      <c r="CW115" s="9" t="s">
        <v>209</v>
      </c>
      <c r="CX115" s="9" t="s">
        <v>209</v>
      </c>
      <c r="CY115" s="9" t="s">
        <v>209</v>
      </c>
      <c r="CZ115" s="9">
        <v>4862</v>
      </c>
      <c r="DA115" s="12">
        <v>43185.741307870368</v>
      </c>
      <c r="DB115" s="12">
        <v>43185.804571759261</v>
      </c>
      <c r="DC115" s="9" t="s">
        <v>211</v>
      </c>
      <c r="DD115" s="12">
        <v>43192.483090277776</v>
      </c>
      <c r="DE115" s="9">
        <v>7665</v>
      </c>
      <c r="DF115" s="9"/>
    </row>
    <row r="116" spans="1:110">
      <c r="A116" s="9">
        <v>67101785</v>
      </c>
      <c r="B116" s="9"/>
      <c r="C116" s="9"/>
      <c r="D116" s="9"/>
      <c r="E116" s="9">
        <v>110877</v>
      </c>
      <c r="F116" s="9">
        <v>0</v>
      </c>
      <c r="G116" s="9" t="s">
        <v>222</v>
      </c>
      <c r="H116" s="9" t="s">
        <v>37</v>
      </c>
      <c r="I116" s="9" t="s">
        <v>38</v>
      </c>
      <c r="J116" s="9"/>
      <c r="K116" s="9" t="s">
        <v>37</v>
      </c>
      <c r="L116" s="9" t="s">
        <v>223</v>
      </c>
      <c r="M116" s="9"/>
      <c r="N116" s="9" t="s">
        <v>3</v>
      </c>
      <c r="O116" s="9">
        <v>320</v>
      </c>
      <c r="P116" s="12">
        <v>43185.800219907411</v>
      </c>
      <c r="Q116" s="11" t="s">
        <v>52</v>
      </c>
      <c r="R116" s="9" t="s">
        <v>33</v>
      </c>
      <c r="S116" s="9">
        <v>2021</v>
      </c>
      <c r="T116" s="9"/>
      <c r="U116" s="9" t="s">
        <v>203</v>
      </c>
      <c r="V116" s="9">
        <v>1</v>
      </c>
      <c r="W116" s="9">
        <v>0</v>
      </c>
      <c r="X116" s="9">
        <v>0</v>
      </c>
      <c r="Y116" s="9">
        <v>73.997119999999995</v>
      </c>
      <c r="Z116" s="9">
        <v>0</v>
      </c>
      <c r="AA116" s="9">
        <v>0</v>
      </c>
      <c r="AB116" s="9">
        <v>23679.08</v>
      </c>
      <c r="AC116" s="9">
        <v>0</v>
      </c>
      <c r="AD116" s="9">
        <v>0</v>
      </c>
      <c r="AE116" s="9">
        <v>73.997119999999995</v>
      </c>
      <c r="AF116" s="9">
        <v>0</v>
      </c>
      <c r="AG116" s="9">
        <v>0</v>
      </c>
      <c r="AH116" s="9">
        <v>23679.08</v>
      </c>
      <c r="AI116" s="9">
        <v>0</v>
      </c>
      <c r="AJ116" s="9">
        <v>0</v>
      </c>
      <c r="AK116" s="9">
        <v>1</v>
      </c>
      <c r="AL116" s="9">
        <v>2</v>
      </c>
      <c r="AM116" s="9">
        <v>0</v>
      </c>
      <c r="AN116" s="9">
        <v>5</v>
      </c>
      <c r="AO116" s="9"/>
      <c r="AP116" s="9" t="s">
        <v>204</v>
      </c>
      <c r="AQ116" s="9" t="s">
        <v>205</v>
      </c>
      <c r="AR116" s="9" t="s">
        <v>206</v>
      </c>
      <c r="AS116" s="9">
        <v>3007110</v>
      </c>
      <c r="AT116" s="9">
        <v>11101110</v>
      </c>
      <c r="AU116" s="9">
        <v>0</v>
      </c>
      <c r="AV116" s="9" t="s">
        <v>207</v>
      </c>
      <c r="AW116" s="9" t="s">
        <v>208</v>
      </c>
      <c r="AX116" s="9">
        <v>0</v>
      </c>
      <c r="AY116" s="9">
        <v>0</v>
      </c>
      <c r="AZ116" s="9">
        <v>0</v>
      </c>
      <c r="BA116" s="9" t="s">
        <v>204</v>
      </c>
      <c r="BB116" s="9" t="s">
        <v>205</v>
      </c>
      <c r="BC116" s="9" t="s">
        <v>206</v>
      </c>
      <c r="BD116" s="9">
        <v>4007540</v>
      </c>
      <c r="BE116" s="9">
        <v>11201110</v>
      </c>
      <c r="BF116" s="9">
        <v>0</v>
      </c>
      <c r="BG116" s="9" t="s">
        <v>207</v>
      </c>
      <c r="BH116" s="9" t="s">
        <v>208</v>
      </c>
      <c r="BI116" s="9">
        <v>0</v>
      </c>
      <c r="BJ116" s="9">
        <v>0</v>
      </c>
      <c r="BK116" s="9">
        <v>0</v>
      </c>
      <c r="BL116" s="9" t="s">
        <v>209</v>
      </c>
      <c r="BM116" s="9" t="s">
        <v>209</v>
      </c>
      <c r="BN116" s="9" t="s">
        <v>209</v>
      </c>
      <c r="BO116" s="9" t="s">
        <v>209</v>
      </c>
      <c r="BP116" s="9" t="s">
        <v>209</v>
      </c>
      <c r="BQ116" s="9" t="s">
        <v>209</v>
      </c>
      <c r="BR116" s="9" t="s">
        <v>209</v>
      </c>
      <c r="BS116" s="9" t="s">
        <v>209</v>
      </c>
      <c r="BT116" s="9" t="s">
        <v>209</v>
      </c>
      <c r="BU116" s="9" t="s">
        <v>209</v>
      </c>
      <c r="BV116" s="9" t="s">
        <v>209</v>
      </c>
      <c r="BW116" s="9" t="s">
        <v>209</v>
      </c>
      <c r="BX116" s="9" t="s">
        <v>210</v>
      </c>
      <c r="BY116" s="9" t="s">
        <v>209</v>
      </c>
      <c r="BZ116" s="9"/>
      <c r="CA116" s="9" t="s">
        <v>209</v>
      </c>
      <c r="CB116" s="9">
        <v>1</v>
      </c>
      <c r="CC116" s="9" t="s">
        <v>209</v>
      </c>
      <c r="CD116" s="9" t="s">
        <v>209</v>
      </c>
      <c r="CE116" s="9" t="s">
        <v>209</v>
      </c>
      <c r="CF116" s="9" t="s">
        <v>209</v>
      </c>
      <c r="CG116" s="9" t="s">
        <v>209</v>
      </c>
      <c r="CH116" s="9" t="s">
        <v>209</v>
      </c>
      <c r="CI116" s="9" t="s">
        <v>209</v>
      </c>
      <c r="CJ116" s="9" t="s">
        <v>209</v>
      </c>
      <c r="CK116" s="9" t="s">
        <v>209</v>
      </c>
      <c r="CL116" s="9" t="s">
        <v>209</v>
      </c>
      <c r="CM116" s="9" t="s">
        <v>209</v>
      </c>
      <c r="CN116" s="9" t="s">
        <v>209</v>
      </c>
      <c r="CO116" s="9" t="s">
        <v>209</v>
      </c>
      <c r="CP116" s="9" t="s">
        <v>209</v>
      </c>
      <c r="CQ116" s="9" t="s">
        <v>209</v>
      </c>
      <c r="CR116" s="9" t="s">
        <v>210</v>
      </c>
      <c r="CS116" s="9" t="s">
        <v>209</v>
      </c>
      <c r="CT116" s="9"/>
      <c r="CU116" s="9" t="s">
        <v>209</v>
      </c>
      <c r="CV116" s="9" t="s">
        <v>209</v>
      </c>
      <c r="CW116" s="9" t="s">
        <v>209</v>
      </c>
      <c r="CX116" s="9" t="s">
        <v>209</v>
      </c>
      <c r="CY116" s="9" t="s">
        <v>209</v>
      </c>
      <c r="CZ116" s="9">
        <v>4862</v>
      </c>
      <c r="DA116" s="12">
        <v>43186.095983796295</v>
      </c>
      <c r="DB116" s="12">
        <v>43186.336168981485</v>
      </c>
      <c r="DC116" s="9" t="s">
        <v>211</v>
      </c>
      <c r="DD116" s="12">
        <v>43192.483090277776</v>
      </c>
      <c r="DE116" s="9">
        <v>7665</v>
      </c>
      <c r="DF116" s="9"/>
    </row>
    <row r="117" spans="1:110">
      <c r="A117" s="9">
        <v>67142374</v>
      </c>
      <c r="B117" s="9"/>
      <c r="C117" s="9"/>
      <c r="D117" s="9"/>
      <c r="E117" s="9">
        <v>110877</v>
      </c>
      <c r="F117" s="9">
        <v>0</v>
      </c>
      <c r="G117" s="9" t="s">
        <v>222</v>
      </c>
      <c r="H117" s="9" t="s">
        <v>37</v>
      </c>
      <c r="I117" s="9" t="s">
        <v>38</v>
      </c>
      <c r="J117" s="9"/>
      <c r="K117" s="9" t="s">
        <v>37</v>
      </c>
      <c r="L117" s="9" t="s">
        <v>223</v>
      </c>
      <c r="M117" s="9"/>
      <c r="N117" s="9" t="s">
        <v>3</v>
      </c>
      <c r="O117" s="9">
        <v>80</v>
      </c>
      <c r="P117" s="12">
        <v>43187.842499999999</v>
      </c>
      <c r="Q117" s="11" t="s">
        <v>52</v>
      </c>
      <c r="R117" s="9" t="s">
        <v>33</v>
      </c>
      <c r="S117" s="9">
        <v>2021</v>
      </c>
      <c r="T117" s="9"/>
      <c r="U117" s="9" t="s">
        <v>203</v>
      </c>
      <c r="V117" s="9">
        <v>1</v>
      </c>
      <c r="W117" s="9">
        <v>0</v>
      </c>
      <c r="X117" s="9">
        <v>0</v>
      </c>
      <c r="Y117" s="9">
        <v>73.997119999999995</v>
      </c>
      <c r="Z117" s="9">
        <v>0</v>
      </c>
      <c r="AA117" s="9">
        <v>0</v>
      </c>
      <c r="AB117" s="9">
        <v>5919.77</v>
      </c>
      <c r="AC117" s="9">
        <v>0</v>
      </c>
      <c r="AD117" s="9">
        <v>0</v>
      </c>
      <c r="AE117" s="9">
        <v>73.997119999999995</v>
      </c>
      <c r="AF117" s="9">
        <v>0</v>
      </c>
      <c r="AG117" s="9">
        <v>0</v>
      </c>
      <c r="AH117" s="9">
        <v>5919.77</v>
      </c>
      <c r="AI117" s="9">
        <v>0</v>
      </c>
      <c r="AJ117" s="9">
        <v>0</v>
      </c>
      <c r="AK117" s="9">
        <v>1</v>
      </c>
      <c r="AL117" s="9">
        <v>2</v>
      </c>
      <c r="AM117" s="9">
        <v>0</v>
      </c>
      <c r="AN117" s="9">
        <v>5</v>
      </c>
      <c r="AO117" s="9"/>
      <c r="AP117" s="9" t="s">
        <v>204</v>
      </c>
      <c r="AQ117" s="9" t="s">
        <v>205</v>
      </c>
      <c r="AR117" s="9" t="s">
        <v>206</v>
      </c>
      <c r="AS117" s="9">
        <v>3007110</v>
      </c>
      <c r="AT117" s="9">
        <v>11101110</v>
      </c>
      <c r="AU117" s="9">
        <v>0</v>
      </c>
      <c r="AV117" s="9" t="s">
        <v>207</v>
      </c>
      <c r="AW117" s="9" t="s">
        <v>208</v>
      </c>
      <c r="AX117" s="9">
        <v>0</v>
      </c>
      <c r="AY117" s="9">
        <v>0</v>
      </c>
      <c r="AZ117" s="9">
        <v>0</v>
      </c>
      <c r="BA117" s="9" t="s">
        <v>204</v>
      </c>
      <c r="BB117" s="9" t="s">
        <v>205</v>
      </c>
      <c r="BC117" s="9" t="s">
        <v>206</v>
      </c>
      <c r="BD117" s="9">
        <v>4007540</v>
      </c>
      <c r="BE117" s="9">
        <v>11201110</v>
      </c>
      <c r="BF117" s="9">
        <v>0</v>
      </c>
      <c r="BG117" s="9" t="s">
        <v>207</v>
      </c>
      <c r="BH117" s="9" t="s">
        <v>208</v>
      </c>
      <c r="BI117" s="9">
        <v>0</v>
      </c>
      <c r="BJ117" s="9">
        <v>0</v>
      </c>
      <c r="BK117" s="9">
        <v>0</v>
      </c>
      <c r="BL117" s="9" t="s">
        <v>209</v>
      </c>
      <c r="BM117" s="9" t="s">
        <v>209</v>
      </c>
      <c r="BN117" s="9" t="s">
        <v>209</v>
      </c>
      <c r="BO117" s="9" t="s">
        <v>209</v>
      </c>
      <c r="BP117" s="9" t="s">
        <v>209</v>
      </c>
      <c r="BQ117" s="9" t="s">
        <v>209</v>
      </c>
      <c r="BR117" s="9" t="s">
        <v>209</v>
      </c>
      <c r="BS117" s="9" t="s">
        <v>209</v>
      </c>
      <c r="BT117" s="9" t="s">
        <v>209</v>
      </c>
      <c r="BU117" s="9" t="s">
        <v>209</v>
      </c>
      <c r="BV117" s="9" t="s">
        <v>209</v>
      </c>
      <c r="BW117" s="9" t="s">
        <v>209</v>
      </c>
      <c r="BX117" s="9" t="s">
        <v>210</v>
      </c>
      <c r="BY117" s="9" t="s">
        <v>209</v>
      </c>
      <c r="BZ117" s="9"/>
      <c r="CA117" s="9" t="s">
        <v>209</v>
      </c>
      <c r="CB117" s="9">
        <v>1</v>
      </c>
      <c r="CC117" s="9" t="s">
        <v>209</v>
      </c>
      <c r="CD117" s="9" t="s">
        <v>209</v>
      </c>
      <c r="CE117" s="9" t="s">
        <v>209</v>
      </c>
      <c r="CF117" s="9" t="s">
        <v>209</v>
      </c>
      <c r="CG117" s="9" t="s">
        <v>209</v>
      </c>
      <c r="CH117" s="9" t="s">
        <v>209</v>
      </c>
      <c r="CI117" s="9" t="s">
        <v>209</v>
      </c>
      <c r="CJ117" s="9" t="s">
        <v>209</v>
      </c>
      <c r="CK117" s="9" t="s">
        <v>209</v>
      </c>
      <c r="CL117" s="9" t="s">
        <v>209</v>
      </c>
      <c r="CM117" s="9" t="s">
        <v>209</v>
      </c>
      <c r="CN117" s="9" t="s">
        <v>209</v>
      </c>
      <c r="CO117" s="9" t="s">
        <v>209</v>
      </c>
      <c r="CP117" s="9" t="s">
        <v>209</v>
      </c>
      <c r="CQ117" s="9" t="s">
        <v>209</v>
      </c>
      <c r="CR117" s="9" t="s">
        <v>210</v>
      </c>
      <c r="CS117" s="9" t="s">
        <v>209</v>
      </c>
      <c r="CT117" s="9"/>
      <c r="CU117" s="9" t="s">
        <v>209</v>
      </c>
      <c r="CV117" s="9" t="s">
        <v>209</v>
      </c>
      <c r="CW117" s="9" t="s">
        <v>209</v>
      </c>
      <c r="CX117" s="9" t="s">
        <v>209</v>
      </c>
      <c r="CY117" s="9" t="s">
        <v>209</v>
      </c>
      <c r="CZ117" s="9">
        <v>4862</v>
      </c>
      <c r="DA117" s="12">
        <v>43187.85528935185</v>
      </c>
      <c r="DB117" s="12">
        <v>43187.957627314812</v>
      </c>
      <c r="DC117" s="9" t="s">
        <v>211</v>
      </c>
      <c r="DD117" s="12">
        <v>43192.483090277776</v>
      </c>
      <c r="DE117" s="9">
        <v>7665</v>
      </c>
      <c r="DF117" s="9"/>
    </row>
    <row r="118" spans="1:110">
      <c r="A118" s="9">
        <v>67148483</v>
      </c>
      <c r="B118" s="9"/>
      <c r="C118" s="9"/>
      <c r="D118" s="9"/>
      <c r="E118" s="9">
        <v>110877</v>
      </c>
      <c r="F118" s="9">
        <v>0</v>
      </c>
      <c r="G118" s="9" t="s">
        <v>222</v>
      </c>
      <c r="H118" s="9" t="s">
        <v>37</v>
      </c>
      <c r="I118" s="9" t="s">
        <v>38</v>
      </c>
      <c r="J118" s="9"/>
      <c r="K118" s="9" t="s">
        <v>37</v>
      </c>
      <c r="L118" s="9" t="s">
        <v>223</v>
      </c>
      <c r="M118" s="9"/>
      <c r="N118" s="9" t="s">
        <v>3</v>
      </c>
      <c r="O118" s="9">
        <v>40</v>
      </c>
      <c r="P118" s="12">
        <v>43188.146539351852</v>
      </c>
      <c r="Q118" s="11" t="s">
        <v>52</v>
      </c>
      <c r="R118" s="9" t="s">
        <v>33</v>
      </c>
      <c r="S118" s="9">
        <v>2021</v>
      </c>
      <c r="T118" s="9"/>
      <c r="U118" s="9" t="s">
        <v>203</v>
      </c>
      <c r="V118" s="9">
        <v>1</v>
      </c>
      <c r="W118" s="9">
        <v>0</v>
      </c>
      <c r="X118" s="9">
        <v>0</v>
      </c>
      <c r="Y118" s="9">
        <v>73.997119999999995</v>
      </c>
      <c r="Z118" s="9">
        <v>0</v>
      </c>
      <c r="AA118" s="9">
        <v>0</v>
      </c>
      <c r="AB118" s="9">
        <v>2959.88</v>
      </c>
      <c r="AC118" s="9">
        <v>0</v>
      </c>
      <c r="AD118" s="9">
        <v>0</v>
      </c>
      <c r="AE118" s="9">
        <v>73.997119999999995</v>
      </c>
      <c r="AF118" s="9">
        <v>0</v>
      </c>
      <c r="AG118" s="9">
        <v>0</v>
      </c>
      <c r="AH118" s="9">
        <v>2959.88</v>
      </c>
      <c r="AI118" s="9">
        <v>0</v>
      </c>
      <c r="AJ118" s="9">
        <v>0</v>
      </c>
      <c r="AK118" s="9">
        <v>1</v>
      </c>
      <c r="AL118" s="9">
        <v>2</v>
      </c>
      <c r="AM118" s="9">
        <v>0</v>
      </c>
      <c r="AN118" s="9">
        <v>5</v>
      </c>
      <c r="AO118" s="9"/>
      <c r="AP118" s="9" t="s">
        <v>204</v>
      </c>
      <c r="AQ118" s="9" t="s">
        <v>205</v>
      </c>
      <c r="AR118" s="9" t="s">
        <v>206</v>
      </c>
      <c r="AS118" s="9">
        <v>3007110</v>
      </c>
      <c r="AT118" s="9">
        <v>11101110</v>
      </c>
      <c r="AU118" s="9">
        <v>0</v>
      </c>
      <c r="AV118" s="9" t="s">
        <v>207</v>
      </c>
      <c r="AW118" s="9" t="s">
        <v>208</v>
      </c>
      <c r="AX118" s="9">
        <v>0</v>
      </c>
      <c r="AY118" s="9">
        <v>0</v>
      </c>
      <c r="AZ118" s="9">
        <v>0</v>
      </c>
      <c r="BA118" s="9" t="s">
        <v>204</v>
      </c>
      <c r="BB118" s="9" t="s">
        <v>205</v>
      </c>
      <c r="BC118" s="9" t="s">
        <v>206</v>
      </c>
      <c r="BD118" s="9">
        <v>4007540</v>
      </c>
      <c r="BE118" s="9">
        <v>11201110</v>
      </c>
      <c r="BF118" s="9">
        <v>0</v>
      </c>
      <c r="BG118" s="9" t="s">
        <v>207</v>
      </c>
      <c r="BH118" s="9" t="s">
        <v>208</v>
      </c>
      <c r="BI118" s="9">
        <v>0</v>
      </c>
      <c r="BJ118" s="9">
        <v>0</v>
      </c>
      <c r="BK118" s="9">
        <v>0</v>
      </c>
      <c r="BL118" s="9" t="s">
        <v>209</v>
      </c>
      <c r="BM118" s="9" t="s">
        <v>209</v>
      </c>
      <c r="BN118" s="9" t="s">
        <v>209</v>
      </c>
      <c r="BO118" s="9" t="s">
        <v>209</v>
      </c>
      <c r="BP118" s="9" t="s">
        <v>209</v>
      </c>
      <c r="BQ118" s="9" t="s">
        <v>209</v>
      </c>
      <c r="BR118" s="9" t="s">
        <v>209</v>
      </c>
      <c r="BS118" s="9" t="s">
        <v>209</v>
      </c>
      <c r="BT118" s="9" t="s">
        <v>209</v>
      </c>
      <c r="BU118" s="9" t="s">
        <v>209</v>
      </c>
      <c r="BV118" s="9" t="s">
        <v>209</v>
      </c>
      <c r="BW118" s="9" t="s">
        <v>209</v>
      </c>
      <c r="BX118" s="9" t="s">
        <v>210</v>
      </c>
      <c r="BY118" s="9" t="s">
        <v>209</v>
      </c>
      <c r="BZ118" s="9"/>
      <c r="CA118" s="9" t="s">
        <v>209</v>
      </c>
      <c r="CB118" s="9">
        <v>1</v>
      </c>
      <c r="CC118" s="9" t="s">
        <v>209</v>
      </c>
      <c r="CD118" s="9" t="s">
        <v>209</v>
      </c>
      <c r="CE118" s="9" t="s">
        <v>209</v>
      </c>
      <c r="CF118" s="9" t="s">
        <v>209</v>
      </c>
      <c r="CG118" s="9" t="s">
        <v>209</v>
      </c>
      <c r="CH118" s="9" t="s">
        <v>209</v>
      </c>
      <c r="CI118" s="9" t="s">
        <v>209</v>
      </c>
      <c r="CJ118" s="9" t="s">
        <v>209</v>
      </c>
      <c r="CK118" s="9" t="s">
        <v>209</v>
      </c>
      <c r="CL118" s="9" t="s">
        <v>209</v>
      </c>
      <c r="CM118" s="9" t="s">
        <v>209</v>
      </c>
      <c r="CN118" s="9" t="s">
        <v>209</v>
      </c>
      <c r="CO118" s="9" t="s">
        <v>209</v>
      </c>
      <c r="CP118" s="9" t="s">
        <v>209</v>
      </c>
      <c r="CQ118" s="9" t="s">
        <v>209</v>
      </c>
      <c r="CR118" s="9" t="s">
        <v>210</v>
      </c>
      <c r="CS118" s="9" t="s">
        <v>209</v>
      </c>
      <c r="CT118" s="9"/>
      <c r="CU118" s="9" t="s">
        <v>209</v>
      </c>
      <c r="CV118" s="9" t="s">
        <v>209</v>
      </c>
      <c r="CW118" s="9" t="s">
        <v>209</v>
      </c>
      <c r="CX118" s="9" t="s">
        <v>209</v>
      </c>
      <c r="CY118" s="9" t="s">
        <v>209</v>
      </c>
      <c r="CZ118" s="9">
        <v>4862</v>
      </c>
      <c r="DA118" s="12">
        <v>43188.157256944447</v>
      </c>
      <c r="DB118" s="12">
        <v>43188.336180555554</v>
      </c>
      <c r="DC118" s="9" t="s">
        <v>211</v>
      </c>
      <c r="DD118" s="12">
        <v>43192.483090277776</v>
      </c>
      <c r="DE118" s="9">
        <v>7665</v>
      </c>
      <c r="DF118" s="9"/>
    </row>
    <row r="119" spans="1:110">
      <c r="A119" s="9">
        <v>67157323</v>
      </c>
      <c r="B119" s="9"/>
      <c r="C119" s="9"/>
      <c r="D119" s="9"/>
      <c r="E119" s="9">
        <v>110877</v>
      </c>
      <c r="F119" s="9">
        <v>0</v>
      </c>
      <c r="G119" s="9" t="s">
        <v>222</v>
      </c>
      <c r="H119" s="9" t="s">
        <v>37</v>
      </c>
      <c r="I119" s="9" t="s">
        <v>38</v>
      </c>
      <c r="J119" s="9"/>
      <c r="K119" s="9" t="s">
        <v>37</v>
      </c>
      <c r="L119" s="9" t="s">
        <v>223</v>
      </c>
      <c r="M119" s="9"/>
      <c r="N119" s="9" t="s">
        <v>3</v>
      </c>
      <c r="O119" s="9">
        <v>440</v>
      </c>
      <c r="P119" s="12">
        <v>43189.186990740738</v>
      </c>
      <c r="Q119" s="11" t="s">
        <v>52</v>
      </c>
      <c r="R119" s="9" t="s">
        <v>33</v>
      </c>
      <c r="S119" s="9">
        <v>2021</v>
      </c>
      <c r="T119" s="9"/>
      <c r="U119" s="9" t="s">
        <v>203</v>
      </c>
      <c r="V119" s="9">
        <v>1</v>
      </c>
      <c r="W119" s="9">
        <v>0</v>
      </c>
      <c r="X119" s="9">
        <v>0</v>
      </c>
      <c r="Y119" s="9">
        <v>73.997119999999995</v>
      </c>
      <c r="Z119" s="9">
        <v>0</v>
      </c>
      <c r="AA119" s="9">
        <v>0</v>
      </c>
      <c r="AB119" s="9">
        <v>32558.73</v>
      </c>
      <c r="AC119" s="9">
        <v>0</v>
      </c>
      <c r="AD119" s="9">
        <v>0</v>
      </c>
      <c r="AE119" s="9">
        <v>73.997119999999995</v>
      </c>
      <c r="AF119" s="9">
        <v>0</v>
      </c>
      <c r="AG119" s="9">
        <v>0</v>
      </c>
      <c r="AH119" s="9">
        <v>32558.73</v>
      </c>
      <c r="AI119" s="9">
        <v>0</v>
      </c>
      <c r="AJ119" s="9">
        <v>0</v>
      </c>
      <c r="AK119" s="9">
        <v>1</v>
      </c>
      <c r="AL119" s="9">
        <v>2</v>
      </c>
      <c r="AM119" s="9">
        <v>0</v>
      </c>
      <c r="AN119" s="9">
        <v>5</v>
      </c>
      <c r="AO119" s="9"/>
      <c r="AP119" s="9" t="s">
        <v>204</v>
      </c>
      <c r="AQ119" s="9" t="s">
        <v>205</v>
      </c>
      <c r="AR119" s="9" t="s">
        <v>206</v>
      </c>
      <c r="AS119" s="9">
        <v>3007110</v>
      </c>
      <c r="AT119" s="9">
        <v>11101110</v>
      </c>
      <c r="AU119" s="9">
        <v>0</v>
      </c>
      <c r="AV119" s="9" t="s">
        <v>207</v>
      </c>
      <c r="AW119" s="9" t="s">
        <v>208</v>
      </c>
      <c r="AX119" s="9">
        <v>0</v>
      </c>
      <c r="AY119" s="9">
        <v>0</v>
      </c>
      <c r="AZ119" s="9">
        <v>0</v>
      </c>
      <c r="BA119" s="9" t="s">
        <v>204</v>
      </c>
      <c r="BB119" s="9" t="s">
        <v>205</v>
      </c>
      <c r="BC119" s="9" t="s">
        <v>206</v>
      </c>
      <c r="BD119" s="9">
        <v>4007540</v>
      </c>
      <c r="BE119" s="9">
        <v>11201110</v>
      </c>
      <c r="BF119" s="9">
        <v>0</v>
      </c>
      <c r="BG119" s="9" t="s">
        <v>207</v>
      </c>
      <c r="BH119" s="9" t="s">
        <v>208</v>
      </c>
      <c r="BI119" s="9">
        <v>0</v>
      </c>
      <c r="BJ119" s="9">
        <v>0</v>
      </c>
      <c r="BK119" s="9">
        <v>0</v>
      </c>
      <c r="BL119" s="9" t="s">
        <v>209</v>
      </c>
      <c r="BM119" s="9" t="s">
        <v>209</v>
      </c>
      <c r="BN119" s="9" t="s">
        <v>209</v>
      </c>
      <c r="BO119" s="9" t="s">
        <v>209</v>
      </c>
      <c r="BP119" s="9" t="s">
        <v>209</v>
      </c>
      <c r="BQ119" s="9" t="s">
        <v>209</v>
      </c>
      <c r="BR119" s="9" t="s">
        <v>209</v>
      </c>
      <c r="BS119" s="9" t="s">
        <v>209</v>
      </c>
      <c r="BT119" s="9" t="s">
        <v>209</v>
      </c>
      <c r="BU119" s="9" t="s">
        <v>209</v>
      </c>
      <c r="BV119" s="9" t="s">
        <v>209</v>
      </c>
      <c r="BW119" s="9" t="s">
        <v>209</v>
      </c>
      <c r="BX119" s="9" t="s">
        <v>210</v>
      </c>
      <c r="BY119" s="9" t="s">
        <v>209</v>
      </c>
      <c r="BZ119" s="9"/>
      <c r="CA119" s="9" t="s">
        <v>209</v>
      </c>
      <c r="CB119" s="9">
        <v>1</v>
      </c>
      <c r="CC119" s="9" t="s">
        <v>209</v>
      </c>
      <c r="CD119" s="9" t="s">
        <v>209</v>
      </c>
      <c r="CE119" s="9" t="s">
        <v>209</v>
      </c>
      <c r="CF119" s="9" t="s">
        <v>209</v>
      </c>
      <c r="CG119" s="9" t="s">
        <v>209</v>
      </c>
      <c r="CH119" s="9" t="s">
        <v>209</v>
      </c>
      <c r="CI119" s="9" t="s">
        <v>209</v>
      </c>
      <c r="CJ119" s="9" t="s">
        <v>209</v>
      </c>
      <c r="CK119" s="9" t="s">
        <v>209</v>
      </c>
      <c r="CL119" s="9" t="s">
        <v>209</v>
      </c>
      <c r="CM119" s="9" t="s">
        <v>209</v>
      </c>
      <c r="CN119" s="9" t="s">
        <v>209</v>
      </c>
      <c r="CO119" s="9" t="s">
        <v>209</v>
      </c>
      <c r="CP119" s="9" t="s">
        <v>209</v>
      </c>
      <c r="CQ119" s="9" t="s">
        <v>209</v>
      </c>
      <c r="CR119" s="9" t="s">
        <v>210</v>
      </c>
      <c r="CS119" s="9" t="s">
        <v>209</v>
      </c>
      <c r="CT119" s="9"/>
      <c r="CU119" s="9" t="s">
        <v>209</v>
      </c>
      <c r="CV119" s="9" t="s">
        <v>209</v>
      </c>
      <c r="CW119" s="9" t="s">
        <v>209</v>
      </c>
      <c r="CX119" s="9" t="s">
        <v>209</v>
      </c>
      <c r="CY119" s="9" t="s">
        <v>209</v>
      </c>
      <c r="CZ119" s="9">
        <v>4862</v>
      </c>
      <c r="DA119" s="12">
        <v>43189.189375000002</v>
      </c>
      <c r="DB119" s="12">
        <v>43189.335960648146</v>
      </c>
      <c r="DC119" s="9" t="s">
        <v>211</v>
      </c>
      <c r="DD119" s="12">
        <v>43192.483090277776</v>
      </c>
      <c r="DE119" s="9">
        <v>7665</v>
      </c>
      <c r="DF119" s="9"/>
    </row>
    <row r="120" spans="1:110">
      <c r="A120" s="9">
        <v>67171523</v>
      </c>
      <c r="B120" s="9"/>
      <c r="C120" s="9"/>
      <c r="D120" s="9"/>
      <c r="E120" s="9">
        <v>110877</v>
      </c>
      <c r="F120" s="9">
        <v>0</v>
      </c>
      <c r="G120" s="9" t="s">
        <v>222</v>
      </c>
      <c r="H120" s="9" t="s">
        <v>37</v>
      </c>
      <c r="I120" s="9" t="s">
        <v>38</v>
      </c>
      <c r="J120" s="9"/>
      <c r="K120" s="9" t="s">
        <v>37</v>
      </c>
      <c r="L120" s="9" t="s">
        <v>223</v>
      </c>
      <c r="M120" s="9"/>
      <c r="N120" s="9" t="s">
        <v>3</v>
      </c>
      <c r="O120" s="9">
        <v>80</v>
      </c>
      <c r="P120" s="12">
        <v>43190.620648148149</v>
      </c>
      <c r="Q120" s="11" t="s">
        <v>52</v>
      </c>
      <c r="R120" s="9" t="s">
        <v>33</v>
      </c>
      <c r="S120" s="9">
        <v>2021</v>
      </c>
      <c r="T120" s="9"/>
      <c r="U120" s="9" t="s">
        <v>203</v>
      </c>
      <c r="V120" s="9">
        <v>1</v>
      </c>
      <c r="W120" s="9">
        <v>0</v>
      </c>
      <c r="X120" s="9">
        <v>0</v>
      </c>
      <c r="Y120" s="9">
        <v>73.997119999999995</v>
      </c>
      <c r="Z120" s="9">
        <v>0</v>
      </c>
      <c r="AA120" s="9">
        <v>0</v>
      </c>
      <c r="AB120" s="9">
        <v>5919.77</v>
      </c>
      <c r="AC120" s="9">
        <v>0</v>
      </c>
      <c r="AD120" s="9">
        <v>0</v>
      </c>
      <c r="AE120" s="9">
        <v>73.997119999999995</v>
      </c>
      <c r="AF120" s="9">
        <v>0</v>
      </c>
      <c r="AG120" s="9">
        <v>0</v>
      </c>
      <c r="AH120" s="9">
        <v>5919.77</v>
      </c>
      <c r="AI120" s="9">
        <v>0</v>
      </c>
      <c r="AJ120" s="9">
        <v>0</v>
      </c>
      <c r="AK120" s="9">
        <v>1</v>
      </c>
      <c r="AL120" s="9">
        <v>2</v>
      </c>
      <c r="AM120" s="9">
        <v>0</v>
      </c>
      <c r="AN120" s="9">
        <v>5</v>
      </c>
      <c r="AO120" s="9"/>
      <c r="AP120" s="9" t="s">
        <v>204</v>
      </c>
      <c r="AQ120" s="9" t="s">
        <v>205</v>
      </c>
      <c r="AR120" s="9" t="s">
        <v>206</v>
      </c>
      <c r="AS120" s="9">
        <v>3007110</v>
      </c>
      <c r="AT120" s="9">
        <v>11101110</v>
      </c>
      <c r="AU120" s="9">
        <v>0</v>
      </c>
      <c r="AV120" s="9" t="s">
        <v>207</v>
      </c>
      <c r="AW120" s="9" t="s">
        <v>208</v>
      </c>
      <c r="AX120" s="9">
        <v>0</v>
      </c>
      <c r="AY120" s="9">
        <v>0</v>
      </c>
      <c r="AZ120" s="9">
        <v>0</v>
      </c>
      <c r="BA120" s="9" t="s">
        <v>204</v>
      </c>
      <c r="BB120" s="9" t="s">
        <v>205</v>
      </c>
      <c r="BC120" s="9" t="s">
        <v>206</v>
      </c>
      <c r="BD120" s="9">
        <v>4007540</v>
      </c>
      <c r="BE120" s="9">
        <v>11201110</v>
      </c>
      <c r="BF120" s="9">
        <v>0</v>
      </c>
      <c r="BG120" s="9" t="s">
        <v>207</v>
      </c>
      <c r="BH120" s="9" t="s">
        <v>208</v>
      </c>
      <c r="BI120" s="9">
        <v>0</v>
      </c>
      <c r="BJ120" s="9">
        <v>0</v>
      </c>
      <c r="BK120" s="9">
        <v>0</v>
      </c>
      <c r="BL120" s="9" t="s">
        <v>209</v>
      </c>
      <c r="BM120" s="9" t="s">
        <v>209</v>
      </c>
      <c r="BN120" s="9" t="s">
        <v>209</v>
      </c>
      <c r="BO120" s="9" t="s">
        <v>209</v>
      </c>
      <c r="BP120" s="9" t="s">
        <v>209</v>
      </c>
      <c r="BQ120" s="9" t="s">
        <v>209</v>
      </c>
      <c r="BR120" s="9" t="s">
        <v>209</v>
      </c>
      <c r="BS120" s="9" t="s">
        <v>209</v>
      </c>
      <c r="BT120" s="9" t="s">
        <v>209</v>
      </c>
      <c r="BU120" s="9" t="s">
        <v>209</v>
      </c>
      <c r="BV120" s="9" t="s">
        <v>209</v>
      </c>
      <c r="BW120" s="9" t="s">
        <v>209</v>
      </c>
      <c r="BX120" s="9" t="s">
        <v>210</v>
      </c>
      <c r="BY120" s="9" t="s">
        <v>209</v>
      </c>
      <c r="BZ120" s="9"/>
      <c r="CA120" s="9" t="s">
        <v>209</v>
      </c>
      <c r="CB120" s="9">
        <v>1</v>
      </c>
      <c r="CC120" s="9" t="s">
        <v>209</v>
      </c>
      <c r="CD120" s="9" t="s">
        <v>209</v>
      </c>
      <c r="CE120" s="9" t="s">
        <v>209</v>
      </c>
      <c r="CF120" s="9" t="s">
        <v>209</v>
      </c>
      <c r="CG120" s="9" t="s">
        <v>209</v>
      </c>
      <c r="CH120" s="9" t="s">
        <v>209</v>
      </c>
      <c r="CI120" s="9" t="s">
        <v>209</v>
      </c>
      <c r="CJ120" s="9" t="s">
        <v>209</v>
      </c>
      <c r="CK120" s="9" t="s">
        <v>209</v>
      </c>
      <c r="CL120" s="9" t="s">
        <v>209</v>
      </c>
      <c r="CM120" s="9" t="s">
        <v>209</v>
      </c>
      <c r="CN120" s="9" t="s">
        <v>209</v>
      </c>
      <c r="CO120" s="9" t="s">
        <v>209</v>
      </c>
      <c r="CP120" s="9" t="s">
        <v>209</v>
      </c>
      <c r="CQ120" s="9" t="s">
        <v>209</v>
      </c>
      <c r="CR120" s="9" t="s">
        <v>210</v>
      </c>
      <c r="CS120" s="9" t="s">
        <v>209</v>
      </c>
      <c r="CT120" s="9"/>
      <c r="CU120" s="9" t="s">
        <v>209</v>
      </c>
      <c r="CV120" s="9" t="s">
        <v>209</v>
      </c>
      <c r="CW120" s="9" t="s">
        <v>209</v>
      </c>
      <c r="CX120" s="9" t="s">
        <v>209</v>
      </c>
      <c r="CY120" s="9" t="s">
        <v>209</v>
      </c>
      <c r="CZ120" s="9">
        <v>4862</v>
      </c>
      <c r="DA120" s="12">
        <v>43190.628067129626</v>
      </c>
      <c r="DB120" s="12">
        <v>43191.335266203707</v>
      </c>
      <c r="DC120" s="9" t="s">
        <v>211</v>
      </c>
      <c r="DD120" s="12">
        <v>43192.483090277776</v>
      </c>
      <c r="DE120" s="9">
        <v>7665</v>
      </c>
      <c r="DF120" s="9"/>
    </row>
    <row r="121" spans="1:110">
      <c r="A121" s="9">
        <v>67178542</v>
      </c>
      <c r="B121" s="9"/>
      <c r="C121" s="9"/>
      <c r="D121" s="9"/>
      <c r="E121" s="9">
        <v>110869</v>
      </c>
      <c r="F121" s="9">
        <v>0</v>
      </c>
      <c r="G121" s="9" t="s">
        <v>224</v>
      </c>
      <c r="H121" s="9" t="s">
        <v>37</v>
      </c>
      <c r="I121" s="9" t="s">
        <v>38</v>
      </c>
      <c r="J121" s="9"/>
      <c r="K121" s="9"/>
      <c r="L121" s="9"/>
      <c r="M121" s="9"/>
      <c r="N121" s="9" t="s">
        <v>3</v>
      </c>
      <c r="O121" s="9">
        <v>0</v>
      </c>
      <c r="P121" s="10">
        <v>43190</v>
      </c>
      <c r="Q121" s="11" t="s">
        <v>52</v>
      </c>
      <c r="R121" s="9" t="s">
        <v>33</v>
      </c>
      <c r="S121" s="9">
        <v>2021</v>
      </c>
      <c r="T121" s="9"/>
      <c r="U121" s="9" t="s">
        <v>203</v>
      </c>
      <c r="V121" s="9">
        <v>1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0.01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0.01</v>
      </c>
      <c r="AI121" s="9">
        <v>0</v>
      </c>
      <c r="AJ121" s="9">
        <v>0</v>
      </c>
      <c r="AK121" s="9">
        <v>1</v>
      </c>
      <c r="AL121" s="9">
        <v>2</v>
      </c>
      <c r="AM121" s="9">
        <v>0</v>
      </c>
      <c r="AN121" s="9">
        <v>5</v>
      </c>
      <c r="AO121" s="9"/>
      <c r="AP121" s="9" t="s">
        <v>204</v>
      </c>
      <c r="AQ121" s="9" t="s">
        <v>205</v>
      </c>
      <c r="AR121" s="9" t="s">
        <v>206</v>
      </c>
      <c r="AS121" s="9">
        <v>3007110</v>
      </c>
      <c r="AT121" s="9">
        <v>11101110</v>
      </c>
      <c r="AU121" s="9">
        <v>0</v>
      </c>
      <c r="AV121" s="9" t="s">
        <v>207</v>
      </c>
      <c r="AW121" s="9" t="s">
        <v>208</v>
      </c>
      <c r="AX121" s="9">
        <v>0</v>
      </c>
      <c r="AY121" s="9">
        <v>0</v>
      </c>
      <c r="AZ121" s="9">
        <v>0</v>
      </c>
      <c r="BA121" s="9" t="s">
        <v>204</v>
      </c>
      <c r="BB121" s="9" t="s">
        <v>205</v>
      </c>
      <c r="BC121" s="9" t="s">
        <v>206</v>
      </c>
      <c r="BD121" s="9">
        <v>4007540</v>
      </c>
      <c r="BE121" s="9">
        <v>41201110</v>
      </c>
      <c r="BF121" s="9">
        <v>4110</v>
      </c>
      <c r="BG121" s="9" t="s">
        <v>207</v>
      </c>
      <c r="BH121" s="9" t="s">
        <v>208</v>
      </c>
      <c r="BI121" s="9">
        <v>0</v>
      </c>
      <c r="BJ121" s="9">
        <v>0</v>
      </c>
      <c r="BK121" s="9">
        <v>0</v>
      </c>
      <c r="BL121" s="9" t="s">
        <v>209</v>
      </c>
      <c r="BM121" s="9" t="s">
        <v>209</v>
      </c>
      <c r="BN121" s="9" t="s">
        <v>209</v>
      </c>
      <c r="BO121" s="9" t="s">
        <v>209</v>
      </c>
      <c r="BP121" s="9" t="s">
        <v>209</v>
      </c>
      <c r="BQ121" s="9" t="s">
        <v>209</v>
      </c>
      <c r="BR121" s="9" t="s">
        <v>209</v>
      </c>
      <c r="BS121" s="9" t="s">
        <v>209</v>
      </c>
      <c r="BT121" s="9" t="s">
        <v>209</v>
      </c>
      <c r="BU121" s="9" t="s">
        <v>209</v>
      </c>
      <c r="BV121" s="9" t="s">
        <v>209</v>
      </c>
      <c r="BW121" s="9" t="s">
        <v>209</v>
      </c>
      <c r="BX121" s="9" t="s">
        <v>210</v>
      </c>
      <c r="BY121" s="9" t="s">
        <v>209</v>
      </c>
      <c r="BZ121" s="9"/>
      <c r="CA121" s="9" t="s">
        <v>209</v>
      </c>
      <c r="CB121" s="9">
        <v>1</v>
      </c>
      <c r="CC121" s="9" t="s">
        <v>209</v>
      </c>
      <c r="CD121" s="9" t="s">
        <v>209</v>
      </c>
      <c r="CE121" s="9" t="s">
        <v>209</v>
      </c>
      <c r="CF121" s="9" t="s">
        <v>209</v>
      </c>
      <c r="CG121" s="9" t="s">
        <v>209</v>
      </c>
      <c r="CH121" s="9" t="s">
        <v>209</v>
      </c>
      <c r="CI121" s="9" t="s">
        <v>209</v>
      </c>
      <c r="CJ121" s="9" t="s">
        <v>209</v>
      </c>
      <c r="CK121" s="9" t="s">
        <v>209</v>
      </c>
      <c r="CL121" s="9" t="s">
        <v>209</v>
      </c>
      <c r="CM121" s="9" t="s">
        <v>209</v>
      </c>
      <c r="CN121" s="9" t="s">
        <v>209</v>
      </c>
      <c r="CO121" s="9" t="s">
        <v>209</v>
      </c>
      <c r="CP121" s="9" t="s">
        <v>209</v>
      </c>
      <c r="CQ121" s="9" t="s">
        <v>209</v>
      </c>
      <c r="CR121" s="9" t="s">
        <v>210</v>
      </c>
      <c r="CS121" s="9" t="s">
        <v>209</v>
      </c>
      <c r="CT121" s="9"/>
      <c r="CU121" s="9" t="s">
        <v>209</v>
      </c>
      <c r="CV121" s="9" t="s">
        <v>209</v>
      </c>
      <c r="CW121" s="9" t="s">
        <v>209</v>
      </c>
      <c r="CX121" s="9" t="s">
        <v>209</v>
      </c>
      <c r="CY121" s="9" t="s">
        <v>209</v>
      </c>
      <c r="CZ121" s="9"/>
      <c r="DA121" s="9"/>
      <c r="DB121" s="12">
        <v>43192.426342592589</v>
      </c>
      <c r="DC121" s="9" t="s">
        <v>211</v>
      </c>
      <c r="DD121" s="12">
        <v>43192.483090277776</v>
      </c>
      <c r="DE121" s="9">
        <v>7665</v>
      </c>
      <c r="DF121" s="9"/>
    </row>
  </sheetData>
  <mergeCells count="9">
    <mergeCell ref="M9:N9"/>
    <mergeCell ref="G9:H9"/>
    <mergeCell ref="G13:H13"/>
    <mergeCell ref="G14:H14"/>
    <mergeCell ref="G15:H15"/>
    <mergeCell ref="A9:B9"/>
    <mergeCell ref="A13:B13"/>
    <mergeCell ref="A14:B15"/>
    <mergeCell ref="A16:B16"/>
  </mergeCells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35"/>
  <sheetViews>
    <sheetView topLeftCell="R1" zoomScale="85" zoomScaleNormal="85" workbookViewId="0">
      <selection activeCell="S10" sqref="S10"/>
    </sheetView>
  </sheetViews>
  <sheetFormatPr defaultRowHeight="15"/>
  <cols>
    <col min="7" max="7" width="25.7109375" bestFit="1" customWidth="1"/>
    <col min="15" max="15" width="24.85546875" bestFit="1" customWidth="1"/>
    <col min="16" max="16" width="20" bestFit="1" customWidth="1"/>
    <col min="34" max="34" width="20" bestFit="1" customWidth="1"/>
  </cols>
  <sheetData>
    <row r="1" spans="1:110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5</v>
      </c>
      <c r="I1" t="s">
        <v>6</v>
      </c>
      <c r="J1" t="s">
        <v>109</v>
      </c>
      <c r="K1" t="s">
        <v>110</v>
      </c>
      <c r="L1" t="s">
        <v>111</v>
      </c>
      <c r="M1" t="s">
        <v>112</v>
      </c>
      <c r="N1" t="s">
        <v>2</v>
      </c>
      <c r="O1" t="s">
        <v>113</v>
      </c>
      <c r="P1" s="8" t="s">
        <v>114</v>
      </c>
      <c r="Q1" s="2" t="s">
        <v>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134</v>
      </c>
      <c r="AL1" t="s">
        <v>135</v>
      </c>
      <c r="AM1" t="s">
        <v>136</v>
      </c>
      <c r="AN1" t="s">
        <v>137</v>
      </c>
      <c r="AO1" t="s">
        <v>138</v>
      </c>
      <c r="AP1" t="s">
        <v>139</v>
      </c>
      <c r="AQ1" t="s">
        <v>140</v>
      </c>
      <c r="AR1" t="s">
        <v>141</v>
      </c>
      <c r="AS1" t="s">
        <v>142</v>
      </c>
      <c r="AT1" t="s">
        <v>143</v>
      </c>
      <c r="AU1" t="s">
        <v>144</v>
      </c>
      <c r="AV1" t="s">
        <v>145</v>
      </c>
      <c r="AW1" t="s">
        <v>146</v>
      </c>
      <c r="AX1" t="s">
        <v>147</v>
      </c>
      <c r="AY1" t="s">
        <v>148</v>
      </c>
      <c r="AZ1" t="s">
        <v>149</v>
      </c>
      <c r="BA1" t="s">
        <v>150</v>
      </c>
      <c r="BB1" t="s">
        <v>151</v>
      </c>
      <c r="BC1" t="s">
        <v>152</v>
      </c>
      <c r="BD1" t="s">
        <v>153</v>
      </c>
      <c r="BE1" t="s">
        <v>154</v>
      </c>
      <c r="BF1" t="s">
        <v>155</v>
      </c>
      <c r="BG1" t="s">
        <v>156</v>
      </c>
      <c r="BH1" t="s">
        <v>157</v>
      </c>
      <c r="BI1" t="s">
        <v>158</v>
      </c>
      <c r="BJ1" t="s">
        <v>159</v>
      </c>
      <c r="BK1" t="s">
        <v>160</v>
      </c>
      <c r="BL1" t="s">
        <v>161</v>
      </c>
      <c r="BM1" t="s">
        <v>162</v>
      </c>
      <c r="BN1" t="s">
        <v>163</v>
      </c>
      <c r="BO1" t="s">
        <v>164</v>
      </c>
      <c r="BP1" t="s">
        <v>165</v>
      </c>
      <c r="BQ1" t="s">
        <v>166</v>
      </c>
      <c r="BR1" t="s">
        <v>167</v>
      </c>
      <c r="BS1" t="s">
        <v>168</v>
      </c>
      <c r="BT1" t="s">
        <v>169</v>
      </c>
      <c r="BU1" t="s">
        <v>170</v>
      </c>
      <c r="BV1" t="s">
        <v>171</v>
      </c>
      <c r="BW1" t="s">
        <v>172</v>
      </c>
      <c r="BX1" t="s">
        <v>173</v>
      </c>
      <c r="BY1" t="s">
        <v>174</v>
      </c>
      <c r="BZ1" t="s">
        <v>175</v>
      </c>
      <c r="CA1" t="s">
        <v>176</v>
      </c>
      <c r="CB1" t="s">
        <v>177</v>
      </c>
      <c r="CC1" t="s">
        <v>178</v>
      </c>
      <c r="CD1" t="s">
        <v>179</v>
      </c>
      <c r="CE1" t="s">
        <v>180</v>
      </c>
      <c r="CF1" t="s">
        <v>181</v>
      </c>
      <c r="CG1" t="s">
        <v>182</v>
      </c>
      <c r="CH1" t="s">
        <v>183</v>
      </c>
      <c r="CI1" t="s">
        <v>184</v>
      </c>
      <c r="CJ1" t="s">
        <v>185</v>
      </c>
      <c r="CK1" t="s">
        <v>186</v>
      </c>
      <c r="CL1" t="s">
        <v>187</v>
      </c>
      <c r="CM1" t="s">
        <v>188</v>
      </c>
      <c r="CN1" t="s">
        <v>189</v>
      </c>
      <c r="CO1" t="s">
        <v>190</v>
      </c>
      <c r="CP1" t="s">
        <v>191</v>
      </c>
      <c r="CQ1" t="s">
        <v>192</v>
      </c>
      <c r="CR1" t="s">
        <v>193</v>
      </c>
      <c r="CS1" t="s">
        <v>194</v>
      </c>
      <c r="CT1" t="s">
        <v>195</v>
      </c>
      <c r="CU1" t="s">
        <v>196</v>
      </c>
      <c r="CV1" t="s">
        <v>197</v>
      </c>
      <c r="CW1" t="s">
        <v>198</v>
      </c>
      <c r="CX1" t="s">
        <v>199</v>
      </c>
      <c r="CY1" t="s">
        <v>200</v>
      </c>
      <c r="CZ1" t="s">
        <v>201</v>
      </c>
      <c r="DA1" s="3" t="s">
        <v>202</v>
      </c>
      <c r="DB1" s="3" t="s">
        <v>25</v>
      </c>
      <c r="DC1" t="s">
        <v>26</v>
      </c>
      <c r="DD1" s="3" t="s">
        <v>27</v>
      </c>
      <c r="DE1" t="s">
        <v>28</v>
      </c>
      <c r="DF1" t="s">
        <v>29</v>
      </c>
    </row>
    <row r="2" spans="1:110">
      <c r="A2">
        <v>67721795</v>
      </c>
      <c r="E2">
        <v>111979</v>
      </c>
      <c r="F2">
        <v>0</v>
      </c>
      <c r="G2" t="s">
        <v>214</v>
      </c>
      <c r="H2" t="s">
        <v>37</v>
      </c>
      <c r="I2" t="s">
        <v>38</v>
      </c>
      <c r="N2" t="s">
        <v>3</v>
      </c>
      <c r="O2">
        <v>-3000</v>
      </c>
      <c r="P2" s="8">
        <v>43207</v>
      </c>
      <c r="Q2" s="2">
        <v>43191</v>
      </c>
      <c r="R2" t="s">
        <v>33</v>
      </c>
      <c r="S2">
        <v>2021</v>
      </c>
      <c r="U2" t="s">
        <v>203</v>
      </c>
      <c r="V2">
        <v>1</v>
      </c>
      <c r="W2">
        <v>0</v>
      </c>
      <c r="X2">
        <v>0</v>
      </c>
      <c r="Y2">
        <v>78.212879999999998</v>
      </c>
      <c r="Z2">
        <v>0</v>
      </c>
      <c r="AA2">
        <v>0</v>
      </c>
      <c r="AB2">
        <v>-234638.64</v>
      </c>
      <c r="AC2">
        <v>0</v>
      </c>
      <c r="AD2">
        <v>0</v>
      </c>
      <c r="AE2">
        <v>78.212879999999998</v>
      </c>
      <c r="AF2">
        <v>0</v>
      </c>
      <c r="AG2">
        <v>0</v>
      </c>
      <c r="AH2">
        <v>-234638.64</v>
      </c>
      <c r="AI2">
        <v>0</v>
      </c>
      <c r="AJ2">
        <v>0</v>
      </c>
      <c r="AK2">
        <v>1</v>
      </c>
      <c r="AL2">
        <v>2</v>
      </c>
      <c r="AM2">
        <v>0</v>
      </c>
      <c r="AN2">
        <v>5</v>
      </c>
      <c r="AP2" t="s">
        <v>204</v>
      </c>
      <c r="AQ2" t="s">
        <v>205</v>
      </c>
      <c r="AR2" t="s">
        <v>206</v>
      </c>
      <c r="AS2">
        <v>3007110</v>
      </c>
      <c r="AT2">
        <v>11101110</v>
      </c>
      <c r="AU2">
        <v>0</v>
      </c>
      <c r="AV2" t="s">
        <v>207</v>
      </c>
      <c r="AW2" t="s">
        <v>208</v>
      </c>
      <c r="AX2">
        <v>0</v>
      </c>
      <c r="AY2">
        <v>0</v>
      </c>
      <c r="AZ2">
        <v>0</v>
      </c>
      <c r="BA2" t="s">
        <v>204</v>
      </c>
      <c r="BB2" t="s">
        <v>205</v>
      </c>
      <c r="BC2" t="s">
        <v>206</v>
      </c>
      <c r="BD2">
        <v>3007110</v>
      </c>
      <c r="BE2">
        <v>41101110</v>
      </c>
      <c r="BF2">
        <v>0</v>
      </c>
      <c r="BG2" t="s">
        <v>207</v>
      </c>
      <c r="BH2" t="s">
        <v>212</v>
      </c>
      <c r="BI2">
        <v>0</v>
      </c>
      <c r="BJ2">
        <v>0</v>
      </c>
      <c r="BK2">
        <v>0</v>
      </c>
      <c r="BL2" t="s">
        <v>209</v>
      </c>
      <c r="BM2" t="s">
        <v>209</v>
      </c>
      <c r="BN2" t="s">
        <v>209</v>
      </c>
      <c r="BO2" t="s">
        <v>209</v>
      </c>
      <c r="BP2" t="s">
        <v>209</v>
      </c>
      <c r="BQ2" t="s">
        <v>209</v>
      </c>
      <c r="BR2" t="s">
        <v>209</v>
      </c>
      <c r="BS2" t="s">
        <v>209</v>
      </c>
      <c r="BT2" t="s">
        <v>209</v>
      </c>
      <c r="BU2" t="s">
        <v>209</v>
      </c>
      <c r="BV2" t="s">
        <v>209</v>
      </c>
      <c r="BW2" t="s">
        <v>209</v>
      </c>
      <c r="BX2" t="s">
        <v>210</v>
      </c>
      <c r="BY2" t="s">
        <v>209</v>
      </c>
      <c r="CA2" t="s">
        <v>209</v>
      </c>
      <c r="CB2">
        <v>1</v>
      </c>
      <c r="CC2" t="s">
        <v>209</v>
      </c>
      <c r="CD2" t="s">
        <v>209</v>
      </c>
      <c r="CE2" t="s">
        <v>209</v>
      </c>
      <c r="CF2" t="s">
        <v>209</v>
      </c>
      <c r="CG2" t="s">
        <v>209</v>
      </c>
      <c r="CH2" t="s">
        <v>209</v>
      </c>
      <c r="CI2" t="s">
        <v>209</v>
      </c>
      <c r="CJ2" t="s">
        <v>209</v>
      </c>
      <c r="CK2" t="s">
        <v>209</v>
      </c>
      <c r="CL2" t="s">
        <v>209</v>
      </c>
      <c r="CM2" t="s">
        <v>209</v>
      </c>
      <c r="CN2" t="s">
        <v>209</v>
      </c>
      <c r="CO2" t="s">
        <v>209</v>
      </c>
      <c r="CP2" t="s">
        <v>209</v>
      </c>
      <c r="CQ2" t="s">
        <v>209</v>
      </c>
      <c r="CR2" t="s">
        <v>210</v>
      </c>
      <c r="CS2" t="s">
        <v>209</v>
      </c>
      <c r="CU2" t="s">
        <v>209</v>
      </c>
      <c r="CV2" t="s">
        <v>209</v>
      </c>
      <c r="CW2" t="s">
        <v>209</v>
      </c>
      <c r="CX2" t="s">
        <v>209</v>
      </c>
      <c r="CY2" t="s">
        <v>209</v>
      </c>
      <c r="CZ2">
        <v>4862</v>
      </c>
      <c r="DA2" s="3">
        <v>43209.345081018517</v>
      </c>
      <c r="DB2" s="3">
        <v>43210.338437500002</v>
      </c>
      <c r="DC2" t="s">
        <v>211</v>
      </c>
      <c r="DD2" s="3">
        <v>43222.484884259262</v>
      </c>
      <c r="DE2">
        <v>7665</v>
      </c>
    </row>
    <row r="3" spans="1:110">
      <c r="A3">
        <v>68104857</v>
      </c>
      <c r="E3">
        <v>111989</v>
      </c>
      <c r="F3">
        <v>0</v>
      </c>
      <c r="G3" t="s">
        <v>213</v>
      </c>
      <c r="H3" t="s">
        <v>37</v>
      </c>
      <c r="I3" t="s">
        <v>38</v>
      </c>
      <c r="N3" t="s">
        <v>3</v>
      </c>
      <c r="O3">
        <v>0</v>
      </c>
      <c r="P3" s="8">
        <v>43220</v>
      </c>
      <c r="Q3" s="2">
        <v>43191</v>
      </c>
      <c r="R3" t="s">
        <v>33</v>
      </c>
      <c r="S3">
        <v>2021</v>
      </c>
      <c r="U3" t="s">
        <v>203</v>
      </c>
      <c r="V3">
        <v>1</v>
      </c>
      <c r="W3">
        <v>0</v>
      </c>
      <c r="X3">
        <v>0</v>
      </c>
      <c r="Y3">
        <v>4.2157600000000004</v>
      </c>
      <c r="Z3">
        <v>0</v>
      </c>
      <c r="AA3">
        <v>0</v>
      </c>
      <c r="AB3">
        <v>12984.54</v>
      </c>
      <c r="AC3">
        <v>0</v>
      </c>
      <c r="AD3">
        <v>0</v>
      </c>
      <c r="AE3">
        <v>4.2157600000000004</v>
      </c>
      <c r="AF3">
        <v>0</v>
      </c>
      <c r="AG3">
        <v>0</v>
      </c>
      <c r="AH3">
        <v>12984.54</v>
      </c>
      <c r="AI3">
        <v>0</v>
      </c>
      <c r="AJ3">
        <v>0</v>
      </c>
      <c r="AK3">
        <v>1</v>
      </c>
      <c r="AL3">
        <v>2</v>
      </c>
      <c r="AM3">
        <v>0</v>
      </c>
      <c r="AN3">
        <v>5</v>
      </c>
      <c r="AP3" t="s">
        <v>204</v>
      </c>
      <c r="AQ3" t="s">
        <v>205</v>
      </c>
      <c r="AR3" t="s">
        <v>206</v>
      </c>
      <c r="AS3">
        <v>3007110</v>
      </c>
      <c r="AT3">
        <v>11101110</v>
      </c>
      <c r="AU3">
        <v>0</v>
      </c>
      <c r="AV3" t="s">
        <v>207</v>
      </c>
      <c r="AW3" t="s">
        <v>208</v>
      </c>
      <c r="AX3">
        <v>0</v>
      </c>
      <c r="AY3">
        <v>0</v>
      </c>
      <c r="AZ3">
        <v>0</v>
      </c>
      <c r="BA3" t="s">
        <v>204</v>
      </c>
      <c r="BB3" t="s">
        <v>205</v>
      </c>
      <c r="BC3" t="s">
        <v>206</v>
      </c>
      <c r="BD3">
        <v>4007540</v>
      </c>
      <c r="BE3">
        <v>41201110</v>
      </c>
      <c r="BF3">
        <v>4110</v>
      </c>
      <c r="BG3" t="s">
        <v>207</v>
      </c>
      <c r="BH3" t="s">
        <v>208</v>
      </c>
      <c r="BI3">
        <v>0</v>
      </c>
      <c r="BJ3">
        <v>0</v>
      </c>
      <c r="BK3">
        <v>0</v>
      </c>
      <c r="BL3" t="s">
        <v>209</v>
      </c>
      <c r="BM3" t="s">
        <v>209</v>
      </c>
      <c r="BN3" t="s">
        <v>209</v>
      </c>
      <c r="BO3" t="s">
        <v>209</v>
      </c>
      <c r="BP3" t="s">
        <v>209</v>
      </c>
      <c r="BQ3" t="s">
        <v>209</v>
      </c>
      <c r="BR3" t="s">
        <v>209</v>
      </c>
      <c r="BS3" t="s">
        <v>209</v>
      </c>
      <c r="BT3" t="s">
        <v>209</v>
      </c>
      <c r="BU3" t="s">
        <v>209</v>
      </c>
      <c r="BV3" t="s">
        <v>209</v>
      </c>
      <c r="BW3" t="s">
        <v>209</v>
      </c>
      <c r="BX3" t="s">
        <v>210</v>
      </c>
      <c r="BY3" t="s">
        <v>209</v>
      </c>
      <c r="CA3" t="s">
        <v>209</v>
      </c>
      <c r="CB3">
        <v>1</v>
      </c>
      <c r="CC3" t="s">
        <v>209</v>
      </c>
      <c r="CD3" t="s">
        <v>209</v>
      </c>
      <c r="CE3" t="s">
        <v>209</v>
      </c>
      <c r="CF3" t="s">
        <v>209</v>
      </c>
      <c r="CG3" t="s">
        <v>209</v>
      </c>
      <c r="CH3" t="s">
        <v>209</v>
      </c>
      <c r="CI3" t="s">
        <v>209</v>
      </c>
      <c r="CJ3" t="s">
        <v>209</v>
      </c>
      <c r="CK3" t="s">
        <v>209</v>
      </c>
      <c r="CL3" t="s">
        <v>209</v>
      </c>
      <c r="CM3" t="s">
        <v>209</v>
      </c>
      <c r="CN3" t="s">
        <v>209</v>
      </c>
      <c r="CO3" t="s">
        <v>209</v>
      </c>
      <c r="CP3" t="s">
        <v>209</v>
      </c>
      <c r="CQ3" t="s">
        <v>209</v>
      </c>
      <c r="CR3" t="s">
        <v>210</v>
      </c>
      <c r="CS3" t="s">
        <v>209</v>
      </c>
      <c r="CU3" t="s">
        <v>209</v>
      </c>
      <c r="CV3" t="s">
        <v>209</v>
      </c>
      <c r="CW3" t="s">
        <v>209</v>
      </c>
      <c r="CX3" t="s">
        <v>209</v>
      </c>
      <c r="CY3" t="s">
        <v>209</v>
      </c>
      <c r="DA3" s="3"/>
      <c r="DB3" s="3">
        <v>43222.391851851855</v>
      </c>
      <c r="DC3" t="s">
        <v>211</v>
      </c>
      <c r="DD3" s="3">
        <v>43222.484884259262</v>
      </c>
      <c r="DE3">
        <v>7665</v>
      </c>
    </row>
    <row r="4" spans="1:110">
      <c r="P4" s="8"/>
      <c r="Q4" s="2"/>
      <c r="DA4" s="3"/>
      <c r="DB4" s="3"/>
      <c r="DD4" s="3"/>
    </row>
    <row r="5" spans="1:110">
      <c r="P5" s="8"/>
      <c r="Q5" s="2"/>
      <c r="DA5" s="3"/>
      <c r="DB5" s="3"/>
      <c r="DD5" s="3"/>
    </row>
    <row r="6" spans="1:110">
      <c r="P6" s="8"/>
      <c r="Q6" s="2"/>
      <c r="DA6" s="3"/>
      <c r="DB6" s="3"/>
      <c r="DD6" s="3"/>
    </row>
    <row r="7" spans="1:110">
      <c r="P7" s="8"/>
      <c r="Q7" s="2"/>
      <c r="DA7" s="3"/>
      <c r="DB7" s="3"/>
      <c r="DD7" s="3"/>
    </row>
    <row r="8" spans="1:110">
      <c r="P8" s="8"/>
      <c r="Q8" s="2"/>
      <c r="DA8" s="3"/>
      <c r="DB8" s="3"/>
      <c r="DD8" s="3"/>
    </row>
    <row r="9" spans="1:110">
      <c r="P9" s="8"/>
      <c r="Q9" s="2"/>
      <c r="DA9" s="3"/>
      <c r="DB9" s="3"/>
      <c r="DD9" s="3"/>
    </row>
    <row r="10" spans="1:110">
      <c r="P10" s="8"/>
      <c r="Q10" s="2"/>
      <c r="DA10" s="3"/>
      <c r="DB10" s="3"/>
      <c r="DD10" s="3"/>
    </row>
    <row r="11" spans="1:110">
      <c r="P11" s="3"/>
      <c r="Q11" s="2"/>
      <c r="DA11" s="3"/>
      <c r="DB11" s="3"/>
      <c r="DD11" s="3"/>
    </row>
    <row r="12" spans="1:110">
      <c r="P12" s="8"/>
      <c r="Q12" s="2"/>
      <c r="DA12" s="3"/>
      <c r="DB12" s="3"/>
      <c r="DD12" s="3"/>
    </row>
    <row r="13" spans="1:110">
      <c r="P13" s="8"/>
      <c r="Q13" s="2"/>
      <c r="DA13" s="3"/>
      <c r="DB13" s="3"/>
      <c r="DD13" s="3"/>
    </row>
    <row r="14" spans="1:110">
      <c r="P14" s="8"/>
      <c r="Q14" s="2"/>
      <c r="DA14" s="3"/>
      <c r="DB14" s="3"/>
      <c r="DD14" s="3"/>
    </row>
    <row r="15" spans="1:110">
      <c r="P15" s="8"/>
      <c r="Q15" s="2"/>
      <c r="DA15" s="3"/>
      <c r="DB15" s="3"/>
      <c r="DD15" s="3"/>
    </row>
    <row r="16" spans="1:110">
      <c r="P16" s="8"/>
      <c r="Q16" s="2"/>
      <c r="DA16" s="3"/>
      <c r="DB16" s="3"/>
      <c r="DD16" s="3"/>
    </row>
    <row r="17" spans="16:108">
      <c r="P17" s="8"/>
      <c r="Q17" s="2"/>
      <c r="DA17" s="3"/>
      <c r="DB17" s="3"/>
      <c r="DD17" s="3"/>
    </row>
    <row r="18" spans="16:108">
      <c r="P18" s="3"/>
      <c r="Q18" s="2"/>
      <c r="DA18" s="3"/>
      <c r="DB18" s="3"/>
      <c r="DD18" s="3"/>
    </row>
    <row r="19" spans="16:108">
      <c r="P19" s="8"/>
      <c r="Q19" s="2"/>
      <c r="DA19" s="3"/>
      <c r="DB19" s="3"/>
      <c r="DD19" s="3"/>
    </row>
    <row r="20" spans="16:108">
      <c r="P20" s="8"/>
      <c r="Q20" s="2"/>
      <c r="DA20" s="3"/>
      <c r="DB20" s="3"/>
      <c r="DD20" s="3"/>
    </row>
    <row r="21" spans="16:108">
      <c r="P21" s="8"/>
      <c r="Q21" s="2"/>
      <c r="DA21" s="3"/>
      <c r="DB21" s="3"/>
      <c r="DD21" s="3"/>
    </row>
    <row r="22" spans="16:108">
      <c r="P22" s="8"/>
      <c r="Q22" s="2"/>
      <c r="DA22" s="3"/>
      <c r="DB22" s="3"/>
      <c r="DD22" s="3"/>
    </row>
    <row r="23" spans="16:108">
      <c r="P23" s="3"/>
      <c r="Q23" s="2"/>
      <c r="DA23" s="3"/>
      <c r="DB23" s="3"/>
      <c r="DD23" s="3"/>
    </row>
    <row r="24" spans="16:108">
      <c r="P24" s="8"/>
      <c r="Q24" s="2"/>
      <c r="DA24" s="3"/>
      <c r="DB24" s="3"/>
      <c r="DD24" s="3"/>
    </row>
    <row r="25" spans="16:108">
      <c r="P25" s="8"/>
      <c r="Q25" s="2"/>
      <c r="DA25" s="3"/>
      <c r="DB25" s="3"/>
      <c r="DD25" s="3"/>
    </row>
    <row r="26" spans="16:108">
      <c r="P26" s="3"/>
      <c r="Q26" s="2"/>
      <c r="DA26" s="3"/>
      <c r="DB26" s="3"/>
      <c r="DD26" s="3"/>
    </row>
    <row r="27" spans="16:108">
      <c r="P27" s="3"/>
      <c r="Q27" s="2"/>
      <c r="DA27" s="3"/>
      <c r="DB27" s="3"/>
      <c r="DD27" s="3"/>
    </row>
    <row r="28" spans="16:108">
      <c r="P28" s="8"/>
      <c r="Q28" s="2"/>
      <c r="DA28" s="3"/>
      <c r="DB28" s="3"/>
      <c r="DD28" s="3"/>
    </row>
    <row r="29" spans="16:108">
      <c r="P29" s="3"/>
      <c r="Q29" s="2"/>
      <c r="DA29" s="3"/>
      <c r="DB29" s="3"/>
      <c r="DD29" s="3"/>
    </row>
    <row r="30" spans="16:108">
      <c r="P30" s="3"/>
      <c r="Q30" s="2"/>
      <c r="DA30" s="3"/>
      <c r="DB30" s="3"/>
      <c r="DD30" s="3"/>
    </row>
    <row r="31" spans="16:108">
      <c r="P31" s="8"/>
      <c r="Q31" s="2"/>
      <c r="DA31" s="3"/>
      <c r="DB31" s="3"/>
      <c r="DD31" s="3"/>
    </row>
    <row r="32" spans="16:108">
      <c r="P32" s="8"/>
      <c r="Q32" s="2"/>
      <c r="DA32" s="3"/>
      <c r="DB32" s="3"/>
      <c r="DD32" s="3"/>
    </row>
    <row r="33" spans="16:108">
      <c r="P33" s="8"/>
      <c r="Q33" s="2"/>
      <c r="DA33" s="3"/>
      <c r="DB33" s="3"/>
      <c r="DD33" s="3"/>
    </row>
    <row r="34" spans="16:108">
      <c r="P34" s="8"/>
      <c r="Q34" s="2"/>
      <c r="DA34" s="3"/>
      <c r="DB34" s="3"/>
      <c r="DD34" s="3"/>
    </row>
    <row r="35" spans="16:108">
      <c r="P35" s="3"/>
      <c r="Q35" s="2"/>
      <c r="DA35" s="3"/>
      <c r="DB35" s="3"/>
      <c r="DD35" s="3"/>
    </row>
    <row r="36" spans="16:108">
      <c r="P36" s="3"/>
      <c r="Q36" s="2"/>
      <c r="DA36" s="3"/>
      <c r="DB36" s="3"/>
      <c r="DD36" s="3"/>
    </row>
    <row r="37" spans="16:108">
      <c r="P37" s="3"/>
      <c r="Q37" s="2"/>
      <c r="DA37" s="3"/>
      <c r="DB37" s="3"/>
      <c r="DD37" s="3"/>
    </row>
    <row r="38" spans="16:108">
      <c r="P38" s="3"/>
      <c r="Q38" s="2"/>
      <c r="DA38" s="3"/>
      <c r="DB38" s="3"/>
      <c r="DD38" s="3"/>
    </row>
    <row r="39" spans="16:108">
      <c r="P39" s="8"/>
      <c r="Q39" s="2"/>
      <c r="DA39" s="3"/>
      <c r="DB39" s="3"/>
      <c r="DD39" s="3"/>
    </row>
    <row r="40" spans="16:108">
      <c r="P40" s="8"/>
      <c r="Q40" s="2"/>
      <c r="DA40" s="3"/>
      <c r="DB40" s="3"/>
      <c r="DD40" s="3"/>
    </row>
    <row r="41" spans="16:108">
      <c r="P41" s="8"/>
      <c r="Q41" s="2"/>
      <c r="DA41" s="3"/>
      <c r="DB41" s="3"/>
      <c r="DD41" s="3"/>
    </row>
    <row r="42" spans="16:108">
      <c r="P42" s="3"/>
      <c r="Q42" s="2"/>
      <c r="DA42" s="3"/>
      <c r="DB42" s="3"/>
      <c r="DD42" s="3"/>
    </row>
    <row r="43" spans="16:108">
      <c r="P43" s="8"/>
      <c r="Q43" s="2"/>
      <c r="DA43" s="3"/>
      <c r="DB43" s="3"/>
      <c r="DD43" s="3"/>
    </row>
    <row r="44" spans="16:108">
      <c r="P44" s="3"/>
      <c r="Q44" s="2"/>
      <c r="DA44" s="3"/>
      <c r="DB44" s="3"/>
      <c r="DD44" s="3"/>
    </row>
    <row r="45" spans="16:108">
      <c r="P45" s="3"/>
      <c r="Q45" s="2"/>
      <c r="DA45" s="3"/>
      <c r="DB45" s="3"/>
      <c r="DD45" s="3"/>
    </row>
    <row r="46" spans="16:108">
      <c r="P46" s="8"/>
      <c r="Q46" s="2"/>
      <c r="DA46" s="3"/>
      <c r="DB46" s="3"/>
      <c r="DD46" s="3"/>
    </row>
    <row r="47" spans="16:108">
      <c r="P47" s="8"/>
      <c r="Q47" s="2"/>
      <c r="DA47" s="3"/>
      <c r="DB47" s="3"/>
      <c r="DD47" s="3"/>
    </row>
    <row r="48" spans="16:108">
      <c r="P48" s="8"/>
      <c r="Q48" s="2"/>
      <c r="DA48" s="3"/>
      <c r="DB48" s="3"/>
      <c r="DD48" s="3"/>
    </row>
    <row r="49" spans="16:108">
      <c r="P49" s="8"/>
      <c r="Q49" s="2"/>
      <c r="DA49" s="3"/>
      <c r="DB49" s="3"/>
      <c r="DD49" s="3"/>
    </row>
    <row r="50" spans="16:108">
      <c r="P50" s="8"/>
      <c r="Q50" s="2"/>
      <c r="DA50" s="3"/>
      <c r="DB50" s="3"/>
      <c r="DD50" s="3"/>
    </row>
    <row r="51" spans="16:108">
      <c r="P51" s="8"/>
      <c r="Q51" s="2"/>
      <c r="DA51" s="3"/>
      <c r="DB51" s="3"/>
      <c r="DD51" s="3"/>
    </row>
    <row r="52" spans="16:108">
      <c r="P52" s="3"/>
      <c r="Q52" s="2"/>
      <c r="DA52" s="3"/>
      <c r="DB52" s="3"/>
      <c r="DD52" s="3"/>
    </row>
    <row r="53" spans="16:108">
      <c r="P53" s="3"/>
      <c r="Q53" s="2"/>
      <c r="DA53" s="3"/>
      <c r="DB53" s="3"/>
      <c r="DD53" s="3"/>
    </row>
    <row r="54" spans="16:108">
      <c r="P54" s="8"/>
      <c r="Q54" s="2"/>
      <c r="DA54" s="3"/>
      <c r="DB54" s="3"/>
      <c r="DD54" s="3"/>
    </row>
    <row r="55" spans="16:108">
      <c r="P55" s="3"/>
      <c r="Q55" s="2"/>
      <c r="DA55" s="3"/>
      <c r="DB55" s="3"/>
      <c r="DD55" s="3"/>
    </row>
    <row r="56" spans="16:108">
      <c r="P56" s="8"/>
      <c r="Q56" s="2"/>
      <c r="DA56" s="3"/>
      <c r="DB56" s="3"/>
      <c r="DD56" s="3"/>
    </row>
    <row r="57" spans="16:108">
      <c r="P57" s="3"/>
      <c r="Q57" s="2"/>
      <c r="DA57" s="3"/>
      <c r="DB57" s="3"/>
      <c r="DD57" s="3"/>
    </row>
    <row r="58" spans="16:108">
      <c r="P58" s="3"/>
      <c r="Q58" s="2"/>
      <c r="DA58" s="3"/>
      <c r="DB58" s="3"/>
      <c r="DD58" s="3"/>
    </row>
    <row r="59" spans="16:108">
      <c r="P59" s="8"/>
      <c r="Q59" s="2"/>
      <c r="DA59" s="3"/>
      <c r="DB59" s="3"/>
      <c r="DD59" s="3"/>
    </row>
    <row r="60" spans="16:108">
      <c r="P60" s="3"/>
      <c r="Q60" s="2"/>
      <c r="DA60" s="3"/>
      <c r="DB60" s="3"/>
      <c r="DD60" s="3"/>
    </row>
    <row r="61" spans="16:108">
      <c r="P61" s="3"/>
      <c r="Q61" s="2"/>
      <c r="DA61" s="3"/>
      <c r="DB61" s="3"/>
      <c r="DD61" s="3"/>
    </row>
    <row r="62" spans="16:108">
      <c r="P62" s="8"/>
      <c r="Q62" s="2"/>
      <c r="DA62" s="3"/>
      <c r="DB62" s="3"/>
      <c r="DD62" s="3"/>
    </row>
    <row r="63" spans="16:108">
      <c r="P63" s="8"/>
      <c r="Q63" s="2"/>
      <c r="DA63" s="3"/>
      <c r="DB63" s="3"/>
      <c r="DD63" s="3"/>
    </row>
    <row r="64" spans="16:108">
      <c r="P64" s="8"/>
      <c r="Q64" s="2"/>
      <c r="DA64" s="3"/>
      <c r="DB64" s="3"/>
      <c r="DD64" s="3"/>
    </row>
    <row r="65" spans="16:108">
      <c r="P65" s="8"/>
      <c r="Q65" s="2"/>
      <c r="DA65" s="3"/>
      <c r="DB65" s="3"/>
      <c r="DD65" s="3"/>
    </row>
    <row r="66" spans="16:108">
      <c r="P66" s="8"/>
      <c r="Q66" s="2"/>
      <c r="DA66" s="3"/>
      <c r="DB66" s="3"/>
      <c r="DD66" s="3"/>
    </row>
    <row r="67" spans="16:108">
      <c r="P67" s="8"/>
      <c r="Q67" s="2"/>
      <c r="DA67" s="3"/>
      <c r="DB67" s="3"/>
      <c r="DD67" s="3"/>
    </row>
    <row r="68" spans="16:108">
      <c r="P68" s="8"/>
      <c r="Q68" s="2"/>
      <c r="DA68" s="3"/>
      <c r="DB68" s="3"/>
      <c r="DD68" s="3"/>
    </row>
    <row r="69" spans="16:108">
      <c r="P69" s="3"/>
      <c r="Q69" s="2"/>
      <c r="DA69" s="3"/>
      <c r="DB69" s="3"/>
      <c r="DD69" s="3"/>
    </row>
    <row r="70" spans="16:108">
      <c r="P70" s="3"/>
      <c r="Q70" s="2"/>
      <c r="DA70" s="3"/>
      <c r="DB70" s="3"/>
      <c r="DD70" s="3"/>
    </row>
    <row r="71" spans="16:108">
      <c r="P71" s="8"/>
      <c r="Q71" s="2"/>
      <c r="DA71" s="3"/>
      <c r="DB71" s="3"/>
      <c r="DD71" s="3"/>
    </row>
    <row r="72" spans="16:108">
      <c r="P72" s="8"/>
      <c r="Q72" s="2"/>
      <c r="DA72" s="3"/>
      <c r="DB72" s="3"/>
      <c r="DD72" s="3"/>
    </row>
    <row r="73" spans="16:108">
      <c r="P73" s="3"/>
      <c r="Q73" s="2"/>
      <c r="DA73" s="3"/>
      <c r="DB73" s="3"/>
      <c r="DD73" s="3"/>
    </row>
    <row r="74" spans="16:108">
      <c r="P74" s="8"/>
      <c r="Q74" s="2"/>
      <c r="DA74" s="3"/>
      <c r="DB74" s="3"/>
      <c r="DD74" s="3"/>
    </row>
    <row r="75" spans="16:108">
      <c r="P75" s="8"/>
      <c r="Q75" s="2"/>
      <c r="DA75" s="3"/>
      <c r="DB75" s="3"/>
      <c r="DD75" s="3"/>
    </row>
    <row r="76" spans="16:108">
      <c r="P76" s="3"/>
      <c r="Q76" s="2"/>
      <c r="DA76" s="3"/>
      <c r="DB76" s="3"/>
      <c r="DD76" s="3"/>
    </row>
    <row r="77" spans="16:108">
      <c r="P77" s="3"/>
      <c r="Q77" s="2"/>
      <c r="DA77" s="3"/>
      <c r="DB77" s="3"/>
      <c r="DD77" s="3"/>
    </row>
    <row r="78" spans="16:108">
      <c r="P78" s="8"/>
      <c r="Q78" s="2"/>
      <c r="DA78" s="3"/>
      <c r="DB78" s="3"/>
      <c r="DD78" s="3"/>
    </row>
    <row r="79" spans="16:108">
      <c r="P79" s="3"/>
      <c r="Q79" s="2"/>
      <c r="DA79" s="3"/>
      <c r="DB79" s="3"/>
      <c r="DD79" s="3"/>
    </row>
    <row r="80" spans="16:108">
      <c r="P80" s="3"/>
      <c r="Q80" s="2"/>
      <c r="DA80" s="3"/>
      <c r="DB80" s="3"/>
      <c r="DD80" s="3"/>
    </row>
    <row r="81" spans="16:108">
      <c r="P81" s="8"/>
      <c r="Q81" s="2"/>
      <c r="DA81" s="3"/>
      <c r="DB81" s="3"/>
      <c r="DD81" s="3"/>
    </row>
    <row r="82" spans="16:108">
      <c r="P82" s="3"/>
      <c r="Q82" s="2"/>
      <c r="DA82" s="3"/>
      <c r="DB82" s="3"/>
      <c r="DD82" s="3"/>
    </row>
    <row r="83" spans="16:108">
      <c r="P83" s="3"/>
      <c r="Q83" s="2"/>
      <c r="DA83" s="3"/>
      <c r="DB83" s="3"/>
      <c r="DD83" s="3"/>
    </row>
    <row r="84" spans="16:108">
      <c r="P84" s="3"/>
      <c r="Q84" s="2"/>
      <c r="DA84" s="3"/>
      <c r="DB84" s="3"/>
      <c r="DD84" s="3"/>
    </row>
    <row r="85" spans="16:108">
      <c r="P85" s="8"/>
      <c r="Q85" s="2"/>
      <c r="DA85" s="3"/>
      <c r="DB85" s="3"/>
      <c r="DD85" s="3"/>
    </row>
    <row r="86" spans="16:108">
      <c r="P86" s="3"/>
      <c r="Q86" s="2"/>
      <c r="DA86" s="3"/>
      <c r="DB86" s="3"/>
      <c r="DD86" s="3"/>
    </row>
    <row r="87" spans="16:108">
      <c r="P87" s="8"/>
      <c r="Q87" s="2"/>
      <c r="DA87" s="3"/>
      <c r="DB87" s="3"/>
      <c r="DD87" s="3"/>
    </row>
    <row r="88" spans="16:108">
      <c r="P88" s="3"/>
      <c r="Q88" s="2"/>
      <c r="DA88" s="3"/>
      <c r="DB88" s="3"/>
      <c r="DD88" s="3"/>
    </row>
    <row r="89" spans="16:108">
      <c r="P89" s="8"/>
      <c r="Q89" s="2"/>
      <c r="DA89" s="3"/>
      <c r="DB89" s="3"/>
      <c r="DD89" s="3"/>
    </row>
    <row r="90" spans="16:108">
      <c r="P90" s="3"/>
      <c r="Q90" s="2"/>
      <c r="DA90" s="3"/>
      <c r="DB90" s="3"/>
      <c r="DD90" s="3"/>
    </row>
    <row r="91" spans="16:108">
      <c r="P91" s="8"/>
      <c r="Q91" s="2"/>
      <c r="DA91" s="3"/>
      <c r="DB91" s="3"/>
      <c r="DD91" s="3"/>
    </row>
    <row r="92" spans="16:108">
      <c r="P92" s="8"/>
      <c r="Q92" s="2"/>
      <c r="DA92" s="3"/>
      <c r="DB92" s="3"/>
      <c r="DD92" s="3"/>
    </row>
    <row r="93" spans="16:108">
      <c r="P93" s="8"/>
      <c r="Q93" s="2"/>
      <c r="DA93" s="3"/>
      <c r="DB93" s="3"/>
      <c r="DD93" s="3"/>
    </row>
    <row r="94" spans="16:108">
      <c r="P94" s="3"/>
      <c r="Q94" s="2"/>
      <c r="DA94" s="3"/>
      <c r="DB94" s="3"/>
      <c r="DD94" s="3"/>
    </row>
    <row r="95" spans="16:108">
      <c r="P95" s="3"/>
      <c r="Q95" s="2"/>
      <c r="DA95" s="3"/>
      <c r="DB95" s="3"/>
      <c r="DD95" s="3"/>
    </row>
    <row r="96" spans="16:108">
      <c r="P96" s="8"/>
      <c r="Q96" s="2"/>
      <c r="DA96" s="3"/>
      <c r="DB96" s="3"/>
      <c r="DD96" s="3"/>
    </row>
    <row r="97" spans="16:108">
      <c r="P97" s="8"/>
      <c r="Q97" s="2"/>
      <c r="DA97" s="3"/>
      <c r="DB97" s="3"/>
      <c r="DD97" s="3"/>
    </row>
    <row r="98" spans="16:108">
      <c r="P98" s="3"/>
      <c r="Q98" s="2"/>
      <c r="DA98" s="3"/>
      <c r="DB98" s="3"/>
      <c r="DD98" s="3"/>
    </row>
    <row r="99" spans="16:108">
      <c r="P99" s="8"/>
      <c r="Q99" s="2"/>
      <c r="DA99" s="3"/>
      <c r="DB99" s="3"/>
      <c r="DD99" s="3"/>
    </row>
    <row r="100" spans="16:108">
      <c r="P100" s="3"/>
      <c r="Q100" s="2"/>
      <c r="DA100" s="3"/>
      <c r="DB100" s="3"/>
      <c r="DD100" s="3"/>
    </row>
    <row r="101" spans="16:108">
      <c r="P101" s="8"/>
      <c r="Q101" s="2"/>
      <c r="DA101" s="3"/>
      <c r="DB101" s="3"/>
      <c r="DD101" s="3"/>
    </row>
    <row r="102" spans="16:108">
      <c r="P102" s="3"/>
      <c r="Q102" s="2"/>
      <c r="DA102" s="3"/>
      <c r="DB102" s="3"/>
      <c r="DD102" s="3"/>
    </row>
    <row r="103" spans="16:108">
      <c r="P103" s="8"/>
      <c r="Q103" s="2"/>
      <c r="DA103" s="3"/>
      <c r="DB103" s="3"/>
      <c r="DD103" s="3"/>
    </row>
    <row r="104" spans="16:108">
      <c r="P104" s="8"/>
      <c r="Q104" s="2"/>
      <c r="DA104" s="3"/>
      <c r="DB104" s="3"/>
      <c r="DD104" s="3"/>
    </row>
    <row r="105" spans="16:108">
      <c r="P105" s="8"/>
      <c r="Q105" s="2"/>
      <c r="DA105" s="3"/>
      <c r="DB105" s="3"/>
      <c r="DD105" s="3"/>
    </row>
    <row r="106" spans="16:108">
      <c r="P106" s="3"/>
      <c r="Q106" s="2"/>
      <c r="DA106" s="3"/>
      <c r="DB106" s="3"/>
      <c r="DD106" s="3"/>
    </row>
    <row r="107" spans="16:108">
      <c r="P107" s="3"/>
      <c r="Q107" s="2"/>
      <c r="DA107" s="3"/>
      <c r="DB107" s="3"/>
      <c r="DD107" s="3"/>
    </row>
    <row r="108" spans="16:108">
      <c r="P108" s="8"/>
      <c r="Q108" s="2"/>
      <c r="DA108" s="3"/>
      <c r="DB108" s="3"/>
      <c r="DD108" s="3"/>
    </row>
    <row r="109" spans="16:108">
      <c r="P109" s="3"/>
      <c r="Q109" s="2"/>
      <c r="DA109" s="3"/>
      <c r="DB109" s="3"/>
      <c r="DD109" s="3"/>
    </row>
    <row r="110" spans="16:108">
      <c r="P110" s="3"/>
      <c r="Q110" s="2"/>
      <c r="DA110" s="3"/>
      <c r="DB110" s="3"/>
      <c r="DD110" s="3"/>
    </row>
    <row r="111" spans="16:108">
      <c r="P111" s="8"/>
      <c r="Q111" s="2"/>
      <c r="DA111" s="3"/>
      <c r="DB111" s="3"/>
      <c r="DD111" s="3"/>
    </row>
    <row r="112" spans="16:108">
      <c r="P112" s="8"/>
      <c r="Q112" s="2"/>
      <c r="DA112" s="3"/>
      <c r="DB112" s="3"/>
      <c r="DD112" s="3"/>
    </row>
    <row r="113" spans="16:108">
      <c r="P113" s="8"/>
      <c r="Q113" s="2"/>
      <c r="DA113" s="3"/>
      <c r="DB113" s="3"/>
      <c r="DD113" s="3"/>
    </row>
    <row r="114" spans="16:108">
      <c r="P114" s="3"/>
      <c r="Q114" s="2"/>
      <c r="DA114" s="3"/>
      <c r="DB114" s="3"/>
      <c r="DD114" s="3"/>
    </row>
    <row r="115" spans="16:108">
      <c r="P115" s="3"/>
      <c r="Q115" s="2"/>
      <c r="DA115" s="3"/>
      <c r="DB115" s="3"/>
      <c r="DD115" s="3"/>
    </row>
    <row r="116" spans="16:108">
      <c r="P116" s="8"/>
      <c r="Q116" s="2"/>
      <c r="DA116" s="3"/>
      <c r="DB116" s="3"/>
      <c r="DD116" s="3"/>
    </row>
    <row r="117" spans="16:108">
      <c r="P117" s="3"/>
      <c r="Q117" s="2"/>
      <c r="DA117" s="3"/>
      <c r="DB117" s="3"/>
      <c r="DD117" s="3"/>
    </row>
    <row r="118" spans="16:108">
      <c r="P118" s="8"/>
      <c r="Q118" s="2"/>
      <c r="DA118" s="3"/>
      <c r="DB118" s="3"/>
      <c r="DD118" s="3"/>
    </row>
    <row r="119" spans="16:108">
      <c r="P119" s="3"/>
      <c r="Q119" s="2"/>
      <c r="DA119" s="3"/>
      <c r="DB119" s="3"/>
      <c r="DD119" s="3"/>
    </row>
    <row r="120" spans="16:108">
      <c r="P120" s="3"/>
      <c r="Q120" s="2"/>
      <c r="DA120" s="3"/>
      <c r="DB120" s="3"/>
      <c r="DD120" s="3"/>
    </row>
    <row r="121" spans="16:108">
      <c r="P121" s="8"/>
      <c r="Q121" s="2"/>
      <c r="DA121" s="3"/>
      <c r="DB121" s="3"/>
      <c r="DD121" s="3"/>
    </row>
    <row r="122" spans="16:108">
      <c r="P122" s="8"/>
      <c r="Q122" s="2"/>
      <c r="DA122" s="3"/>
      <c r="DB122" s="3"/>
      <c r="DD122" s="3"/>
    </row>
    <row r="123" spans="16:108">
      <c r="P123" s="8"/>
      <c r="Q123" s="2"/>
      <c r="DA123" s="3"/>
      <c r="DB123" s="3"/>
      <c r="DD123" s="3"/>
    </row>
    <row r="124" spans="16:108">
      <c r="P124" s="8"/>
      <c r="Q124" s="2"/>
      <c r="DA124" s="3"/>
      <c r="DB124" s="3"/>
      <c r="DD124" s="3"/>
    </row>
    <row r="125" spans="16:108">
      <c r="P125" s="8"/>
      <c r="Q125" s="2"/>
      <c r="DA125" s="3"/>
      <c r="DB125" s="3"/>
      <c r="DD125" s="3"/>
    </row>
    <row r="126" spans="16:108">
      <c r="P126" s="3"/>
      <c r="Q126" s="2"/>
      <c r="DA126" s="3"/>
      <c r="DB126" s="3"/>
      <c r="DD126" s="3"/>
    </row>
    <row r="127" spans="16:108">
      <c r="P127" s="3"/>
      <c r="Q127" s="2"/>
      <c r="DA127" s="3"/>
      <c r="DB127" s="3"/>
      <c r="DD127" s="3"/>
    </row>
    <row r="128" spans="16:108">
      <c r="P128" s="3"/>
      <c r="Q128" s="2"/>
      <c r="DA128" s="3"/>
      <c r="DB128" s="3"/>
      <c r="DD128" s="3"/>
    </row>
    <row r="129" spans="16:108">
      <c r="P129" s="8"/>
      <c r="Q129" s="2"/>
      <c r="DA129" s="3"/>
      <c r="DB129" s="3"/>
      <c r="DD129" s="3"/>
    </row>
    <row r="130" spans="16:108">
      <c r="P130" s="3"/>
      <c r="Q130" s="2"/>
      <c r="DA130" s="3"/>
      <c r="DB130" s="3"/>
      <c r="DD130" s="3"/>
    </row>
    <row r="131" spans="16:108">
      <c r="P131" s="3"/>
      <c r="Q131" s="2"/>
      <c r="DA131" s="3"/>
      <c r="DB131" s="3"/>
      <c r="DD131" s="3"/>
    </row>
    <row r="132" spans="16:108">
      <c r="P132" s="8"/>
      <c r="Q132" s="2"/>
      <c r="DA132" s="3"/>
      <c r="DB132" s="3"/>
      <c r="DD132" s="3"/>
    </row>
    <row r="133" spans="16:108">
      <c r="P133" s="3"/>
      <c r="Q133" s="2"/>
      <c r="DA133" s="3"/>
      <c r="DB133" s="3"/>
      <c r="DD133" s="3"/>
    </row>
    <row r="134" spans="16:108">
      <c r="P134" s="8"/>
      <c r="Q134" s="2"/>
      <c r="DA134" s="3"/>
      <c r="DB134" s="3"/>
      <c r="DD134" s="3"/>
    </row>
    <row r="135" spans="16:108">
      <c r="P135" s="3"/>
      <c r="Q135" s="2"/>
      <c r="DA135" s="3"/>
      <c r="DB135" s="3"/>
      <c r="DD135" s="3"/>
    </row>
    <row r="136" spans="16:108">
      <c r="P136" s="3"/>
      <c r="Q136" s="2"/>
      <c r="DA136" s="3"/>
      <c r="DB136" s="3"/>
      <c r="DD136" s="3"/>
    </row>
    <row r="137" spans="16:108">
      <c r="P137" s="8"/>
      <c r="Q137" s="2"/>
      <c r="DA137" s="3"/>
      <c r="DB137" s="3"/>
      <c r="DD137" s="3"/>
    </row>
    <row r="138" spans="16:108">
      <c r="P138" s="8"/>
      <c r="Q138" s="2"/>
      <c r="DA138" s="3"/>
      <c r="DB138" s="3"/>
      <c r="DD138" s="3"/>
    </row>
    <row r="139" spans="16:108">
      <c r="P139" s="3"/>
      <c r="Q139" s="2"/>
      <c r="DA139" s="3"/>
      <c r="DB139" s="3"/>
      <c r="DD139" s="3"/>
    </row>
    <row r="140" spans="16:108">
      <c r="P140" s="3"/>
      <c r="Q140" s="2"/>
      <c r="DA140" s="3"/>
      <c r="DB140" s="3"/>
      <c r="DD140" s="3"/>
    </row>
    <row r="141" spans="16:108">
      <c r="P141" s="3"/>
      <c r="Q141" s="2"/>
      <c r="DA141" s="3"/>
      <c r="DB141" s="3"/>
      <c r="DD141" s="3"/>
    </row>
    <row r="142" spans="16:108">
      <c r="P142" s="8"/>
      <c r="Q142" s="2"/>
      <c r="DA142" s="3"/>
      <c r="DB142" s="3"/>
      <c r="DD142" s="3"/>
    </row>
    <row r="143" spans="16:108">
      <c r="P143" s="3"/>
      <c r="Q143" s="2"/>
      <c r="DA143" s="3"/>
      <c r="DB143" s="3"/>
      <c r="DD143" s="3"/>
    </row>
    <row r="144" spans="16:108">
      <c r="P144" s="3"/>
      <c r="Q144" s="2"/>
      <c r="DA144" s="3"/>
      <c r="DB144" s="3"/>
      <c r="DD144" s="3"/>
    </row>
    <row r="145" spans="16:108">
      <c r="P145" s="3"/>
      <c r="Q145" s="2"/>
      <c r="DA145" s="3"/>
      <c r="DB145" s="3"/>
      <c r="DD145" s="3"/>
    </row>
    <row r="146" spans="16:108">
      <c r="P146" s="3"/>
      <c r="Q146" s="2"/>
      <c r="DA146" s="3"/>
      <c r="DB146" s="3"/>
      <c r="DD146" s="3"/>
    </row>
    <row r="147" spans="16:108">
      <c r="P147" s="8"/>
      <c r="Q147" s="2"/>
      <c r="DA147" s="3"/>
      <c r="DB147" s="3"/>
      <c r="DD147" s="3"/>
    </row>
    <row r="148" spans="16:108">
      <c r="P148" s="8"/>
      <c r="Q148" s="2"/>
      <c r="DA148" s="3"/>
      <c r="DB148" s="3"/>
      <c r="DD148" s="3"/>
    </row>
    <row r="149" spans="16:108">
      <c r="P149" s="3"/>
      <c r="Q149" s="2"/>
      <c r="DA149" s="3"/>
      <c r="DB149" s="3"/>
      <c r="DD149" s="3"/>
    </row>
    <row r="150" spans="16:108">
      <c r="P150" s="3"/>
      <c r="Q150" s="2"/>
      <c r="DA150" s="3"/>
      <c r="DB150" s="3"/>
      <c r="DD150" s="3"/>
    </row>
    <row r="151" spans="16:108">
      <c r="P151" s="8"/>
      <c r="Q151" s="2"/>
      <c r="DA151" s="3"/>
      <c r="DB151" s="3"/>
      <c r="DD151" s="3"/>
    </row>
    <row r="152" spans="16:108">
      <c r="P152" s="3"/>
      <c r="Q152" s="2"/>
      <c r="DA152" s="3"/>
      <c r="DB152" s="3"/>
      <c r="DD152" s="3"/>
    </row>
    <row r="153" spans="16:108">
      <c r="P153" s="8"/>
      <c r="Q153" s="2"/>
      <c r="DA153" s="3"/>
      <c r="DB153" s="3"/>
      <c r="DD153" s="3"/>
    </row>
    <row r="154" spans="16:108">
      <c r="P154" s="8"/>
      <c r="Q154" s="2"/>
      <c r="DA154" s="3"/>
      <c r="DB154" s="3"/>
      <c r="DD154" s="3"/>
    </row>
    <row r="155" spans="16:108">
      <c r="P155" s="3"/>
      <c r="Q155" s="2"/>
      <c r="DA155" s="3"/>
      <c r="DB155" s="3"/>
      <c r="DD155" s="3"/>
    </row>
    <row r="156" spans="16:108">
      <c r="P156" s="3"/>
      <c r="Q156" s="2"/>
      <c r="DA156" s="3"/>
      <c r="DB156" s="3"/>
      <c r="DD156" s="3"/>
    </row>
    <row r="157" spans="16:108">
      <c r="P157" s="8"/>
      <c r="Q157" s="2"/>
      <c r="DA157" s="3"/>
      <c r="DB157" s="3"/>
      <c r="DD157" s="3"/>
    </row>
    <row r="158" spans="16:108">
      <c r="P158" s="3"/>
      <c r="Q158" s="2"/>
      <c r="DA158" s="3"/>
      <c r="DB158" s="3"/>
      <c r="DD158" s="3"/>
    </row>
    <row r="159" spans="16:108">
      <c r="P159" s="8"/>
      <c r="Q159" s="2"/>
      <c r="DA159" s="3"/>
      <c r="DB159" s="3"/>
      <c r="DD159" s="3"/>
    </row>
    <row r="160" spans="16:108">
      <c r="P160" s="8"/>
      <c r="Q160" s="2"/>
      <c r="DA160" s="3"/>
      <c r="DB160" s="3"/>
      <c r="DD160" s="3"/>
    </row>
    <row r="161" spans="16:108">
      <c r="P161" s="3"/>
      <c r="Q161" s="2"/>
      <c r="DA161" s="3"/>
      <c r="DB161" s="3"/>
      <c r="DD161" s="3"/>
    </row>
    <row r="162" spans="16:108">
      <c r="P162" s="3"/>
      <c r="Q162" s="2"/>
      <c r="DA162" s="3"/>
      <c r="DB162" s="3"/>
      <c r="DD162" s="3"/>
    </row>
    <row r="163" spans="16:108">
      <c r="P163" s="8"/>
      <c r="Q163" s="2"/>
      <c r="DA163" s="3"/>
      <c r="DB163" s="3"/>
      <c r="DD163" s="3"/>
    </row>
    <row r="164" spans="16:108">
      <c r="P164" s="3"/>
      <c r="Q164" s="2"/>
      <c r="DA164" s="3"/>
      <c r="DB164" s="3"/>
      <c r="DD164" s="3"/>
    </row>
    <row r="165" spans="16:108">
      <c r="P165" s="3"/>
      <c r="Q165" s="2"/>
      <c r="DA165" s="3"/>
      <c r="DB165" s="3"/>
      <c r="DD165" s="3"/>
    </row>
    <row r="166" spans="16:108">
      <c r="P166" s="8"/>
      <c r="Q166" s="2"/>
      <c r="DA166" s="3"/>
      <c r="DB166" s="3"/>
      <c r="DD166" s="3"/>
    </row>
    <row r="167" spans="16:108">
      <c r="P167" s="8"/>
      <c r="Q167" s="2"/>
      <c r="DA167" s="3"/>
      <c r="DB167" s="3"/>
      <c r="DD167" s="3"/>
    </row>
    <row r="168" spans="16:108">
      <c r="P168" s="3"/>
      <c r="Q168" s="2"/>
      <c r="DA168" s="3"/>
      <c r="DB168" s="3"/>
      <c r="DD168" s="3"/>
    </row>
    <row r="169" spans="16:108">
      <c r="P169" s="3"/>
      <c r="Q169" s="2"/>
      <c r="DA169" s="3"/>
      <c r="DB169" s="3"/>
      <c r="DD169" s="3"/>
    </row>
    <row r="170" spans="16:108">
      <c r="P170" s="8"/>
      <c r="Q170" s="2"/>
      <c r="DA170" s="3"/>
      <c r="DB170" s="3"/>
      <c r="DD170" s="3"/>
    </row>
    <row r="171" spans="16:108">
      <c r="P171" s="3"/>
      <c r="Q171" s="2"/>
      <c r="DA171" s="3"/>
      <c r="DB171" s="3"/>
      <c r="DD171" s="3"/>
    </row>
    <row r="172" spans="16:108">
      <c r="P172" s="3"/>
      <c r="Q172" s="2"/>
      <c r="DA172" s="3"/>
      <c r="DB172" s="3"/>
      <c r="DD172" s="3"/>
    </row>
    <row r="173" spans="16:108">
      <c r="P173" s="8"/>
      <c r="Q173" s="2"/>
      <c r="DA173" s="3"/>
      <c r="DB173" s="3"/>
      <c r="DD173" s="3"/>
    </row>
    <row r="174" spans="16:108">
      <c r="P174" s="3"/>
      <c r="Q174" s="2"/>
      <c r="DA174" s="3"/>
      <c r="DB174" s="3"/>
      <c r="DD174" s="3"/>
    </row>
    <row r="175" spans="16:108">
      <c r="P175" s="8"/>
      <c r="Q175" s="2"/>
      <c r="DA175" s="3"/>
      <c r="DB175" s="3"/>
      <c r="DD175" s="3"/>
    </row>
    <row r="176" spans="16:108">
      <c r="P176" s="3"/>
      <c r="Q176" s="2"/>
      <c r="DA176" s="3"/>
      <c r="DB176" s="3"/>
      <c r="DD176" s="3"/>
    </row>
    <row r="177" spans="16:108">
      <c r="P177" s="3"/>
      <c r="Q177" s="2"/>
      <c r="DA177" s="3"/>
      <c r="DB177" s="3"/>
      <c r="DD177" s="3"/>
    </row>
    <row r="178" spans="16:108">
      <c r="P178" s="8"/>
      <c r="Q178" s="2"/>
      <c r="DA178" s="3"/>
      <c r="DB178" s="3"/>
      <c r="DD178" s="3"/>
    </row>
    <row r="179" spans="16:108">
      <c r="P179" s="8"/>
      <c r="Q179" s="2"/>
      <c r="DA179" s="3"/>
      <c r="DB179" s="3"/>
      <c r="DD179" s="3"/>
    </row>
    <row r="180" spans="16:108">
      <c r="P180" s="8"/>
      <c r="Q180" s="2"/>
      <c r="DA180" s="3"/>
      <c r="DB180" s="3"/>
      <c r="DD180" s="3"/>
    </row>
    <row r="181" spans="16:108">
      <c r="P181" s="3"/>
      <c r="Q181" s="2"/>
      <c r="DA181" s="3"/>
      <c r="DB181" s="3"/>
      <c r="DD181" s="3"/>
    </row>
    <row r="182" spans="16:108">
      <c r="P182" s="3"/>
      <c r="Q182" s="2"/>
      <c r="DA182" s="3"/>
      <c r="DB182" s="3"/>
      <c r="DD182" s="3"/>
    </row>
    <row r="183" spans="16:108">
      <c r="P183" s="3"/>
      <c r="Q183" s="2"/>
      <c r="DA183" s="3"/>
      <c r="DB183" s="3"/>
      <c r="DD183" s="3"/>
    </row>
    <row r="184" spans="16:108">
      <c r="P184" s="3"/>
      <c r="Q184" s="2"/>
      <c r="DA184" s="3"/>
      <c r="DB184" s="3"/>
      <c r="DD184" s="3"/>
    </row>
    <row r="185" spans="16:108">
      <c r="P185" s="8"/>
      <c r="Q185" s="2"/>
      <c r="DA185" s="3"/>
      <c r="DB185" s="3"/>
      <c r="DD185" s="3"/>
    </row>
    <row r="186" spans="16:108">
      <c r="P186" s="8"/>
      <c r="Q186" s="2"/>
      <c r="DA186" s="3"/>
      <c r="DB186" s="3"/>
      <c r="DD186" s="3"/>
    </row>
    <row r="187" spans="16:108">
      <c r="P187" s="8"/>
      <c r="Q187" s="2"/>
      <c r="DA187" s="3"/>
      <c r="DB187" s="3"/>
      <c r="DD187" s="3"/>
    </row>
    <row r="188" spans="16:108">
      <c r="P188" s="8"/>
      <c r="Q188" s="2"/>
      <c r="DA188" s="3"/>
      <c r="DB188" s="3"/>
      <c r="DD188" s="3"/>
    </row>
    <row r="189" spans="16:108">
      <c r="P189" s="8"/>
      <c r="Q189" s="2"/>
      <c r="DA189" s="3"/>
      <c r="DB189" s="3"/>
      <c r="DD189" s="3"/>
    </row>
    <row r="190" spans="16:108">
      <c r="P190" s="3"/>
      <c r="Q190" s="2"/>
      <c r="DA190" s="3"/>
      <c r="DB190" s="3"/>
      <c r="DD190" s="3"/>
    </row>
    <row r="191" spans="16:108">
      <c r="P191" s="3"/>
      <c r="Q191" s="2"/>
      <c r="DA191" s="3"/>
      <c r="DB191" s="3"/>
      <c r="DD191" s="3"/>
    </row>
    <row r="192" spans="16:108">
      <c r="P192" s="8"/>
      <c r="Q192" s="2"/>
      <c r="DA192" s="3"/>
      <c r="DB192" s="3"/>
      <c r="DD192" s="3"/>
    </row>
    <row r="193" spans="16:108">
      <c r="P193" s="8"/>
      <c r="Q193" s="2"/>
      <c r="DA193" s="3"/>
      <c r="DB193" s="3"/>
      <c r="DD193" s="3"/>
    </row>
    <row r="194" spans="16:108">
      <c r="P194" s="3"/>
      <c r="Q194" s="2"/>
      <c r="DA194" s="3"/>
      <c r="DB194" s="3"/>
      <c r="DD194" s="3"/>
    </row>
    <row r="195" spans="16:108">
      <c r="P195" s="3"/>
      <c r="Q195" s="2"/>
      <c r="DA195" s="3"/>
      <c r="DB195" s="3"/>
      <c r="DD195" s="3"/>
    </row>
    <row r="196" spans="16:108">
      <c r="P196" s="8"/>
      <c r="Q196" s="2"/>
      <c r="DA196" s="3"/>
      <c r="DB196" s="3"/>
      <c r="DD196" s="3"/>
    </row>
    <row r="197" spans="16:108">
      <c r="P197" s="8"/>
      <c r="Q197" s="2"/>
      <c r="DA197" s="3"/>
      <c r="DB197" s="3"/>
      <c r="DD197" s="3"/>
    </row>
    <row r="198" spans="16:108">
      <c r="P198" s="8"/>
      <c r="Q198" s="2"/>
      <c r="DA198" s="3"/>
      <c r="DB198" s="3"/>
      <c r="DD198" s="3"/>
    </row>
    <row r="199" spans="16:108">
      <c r="P199" s="8"/>
      <c r="Q199" s="2"/>
      <c r="DA199" s="3"/>
      <c r="DB199" s="3"/>
      <c r="DD199" s="3"/>
    </row>
    <row r="200" spans="16:108">
      <c r="P200" s="8"/>
      <c r="Q200" s="2"/>
      <c r="DA200" s="3"/>
      <c r="DB200" s="3"/>
      <c r="DD200" s="3"/>
    </row>
    <row r="201" spans="16:108">
      <c r="P201" s="8"/>
      <c r="Q201" s="2"/>
      <c r="DA201" s="3"/>
      <c r="DB201" s="3"/>
      <c r="DD201" s="3"/>
    </row>
    <row r="202" spans="16:108">
      <c r="P202" s="8"/>
      <c r="Q202" s="2"/>
      <c r="DA202" s="3"/>
      <c r="DB202" s="3"/>
      <c r="DD202" s="3"/>
    </row>
    <row r="203" spans="16:108">
      <c r="P203" s="8"/>
      <c r="Q203" s="2"/>
      <c r="DA203" s="3"/>
      <c r="DB203" s="3"/>
      <c r="DD203" s="3"/>
    </row>
    <row r="204" spans="16:108">
      <c r="P204" s="3"/>
      <c r="Q204" s="2"/>
      <c r="DA204" s="3"/>
      <c r="DB204" s="3"/>
      <c r="DD204" s="3"/>
    </row>
    <row r="205" spans="16:108">
      <c r="P205" s="3"/>
      <c r="Q205" s="2"/>
      <c r="DA205" s="3"/>
      <c r="DB205" s="3"/>
      <c r="DD205" s="3"/>
    </row>
    <row r="206" spans="16:108">
      <c r="P206" s="3"/>
      <c r="Q206" s="2"/>
      <c r="DA206" s="3"/>
      <c r="DB206" s="3"/>
      <c r="DD206" s="3"/>
    </row>
    <row r="207" spans="16:108">
      <c r="P207" s="3"/>
      <c r="Q207" s="2"/>
      <c r="DA207" s="3"/>
      <c r="DB207" s="3"/>
      <c r="DD207" s="3"/>
    </row>
    <row r="208" spans="16:108">
      <c r="P208" s="3"/>
      <c r="Q208" s="2"/>
      <c r="DA208" s="3"/>
      <c r="DB208" s="3"/>
      <c r="DD208" s="3"/>
    </row>
    <row r="209" spans="16:108">
      <c r="P209" s="8"/>
      <c r="Q209" s="2"/>
      <c r="DA209" s="3"/>
      <c r="DB209" s="3"/>
      <c r="DD209" s="3"/>
    </row>
    <row r="210" spans="16:108">
      <c r="P210" s="8"/>
      <c r="Q210" s="2"/>
      <c r="DA210" s="3"/>
      <c r="DB210" s="3"/>
      <c r="DD210" s="3"/>
    </row>
    <row r="211" spans="16:108">
      <c r="P211" s="3"/>
      <c r="Q211" s="2"/>
      <c r="DA211" s="3"/>
      <c r="DB211" s="3"/>
      <c r="DD211" s="3"/>
    </row>
    <row r="212" spans="16:108">
      <c r="P212" s="3"/>
      <c r="Q212" s="2"/>
      <c r="DA212" s="3"/>
      <c r="DB212" s="3"/>
      <c r="DD212" s="3"/>
    </row>
    <row r="213" spans="16:108">
      <c r="P213" s="3"/>
      <c r="Q213" s="2"/>
      <c r="DA213" s="3"/>
      <c r="DB213" s="3"/>
      <c r="DD213" s="3"/>
    </row>
    <row r="214" spans="16:108">
      <c r="P214" s="3"/>
      <c r="Q214" s="2"/>
      <c r="DA214" s="3"/>
      <c r="DB214" s="3"/>
      <c r="DD214" s="3"/>
    </row>
    <row r="215" spans="16:108">
      <c r="P215" s="8"/>
      <c r="Q215" s="2"/>
      <c r="DA215" s="3"/>
      <c r="DB215" s="3"/>
      <c r="DD215" s="3"/>
    </row>
    <row r="216" spans="16:108">
      <c r="P216" s="3"/>
      <c r="Q216" s="2"/>
      <c r="DA216" s="3"/>
      <c r="DB216" s="3"/>
      <c r="DD216" s="3"/>
    </row>
    <row r="217" spans="16:108">
      <c r="P217" s="3"/>
      <c r="Q217" s="2"/>
      <c r="DA217" s="3"/>
      <c r="DB217" s="3"/>
      <c r="DD217" s="3"/>
    </row>
    <row r="218" spans="16:108">
      <c r="P218" s="3"/>
      <c r="Q218" s="2"/>
      <c r="DA218" s="3"/>
      <c r="DB218" s="3"/>
      <c r="DD218" s="3"/>
    </row>
    <row r="219" spans="16:108">
      <c r="P219" s="3"/>
      <c r="Q219" s="2"/>
      <c r="DA219" s="3"/>
      <c r="DB219" s="3"/>
      <c r="DD219" s="3"/>
    </row>
    <row r="220" spans="16:108">
      <c r="P220" s="8"/>
      <c r="Q220" s="2"/>
      <c r="DA220" s="3"/>
      <c r="DB220" s="3"/>
      <c r="DD220" s="3"/>
    </row>
    <row r="221" spans="16:108">
      <c r="P221" s="3"/>
      <c r="Q221" s="2"/>
      <c r="DA221" s="3"/>
      <c r="DB221" s="3"/>
      <c r="DD221" s="3"/>
    </row>
    <row r="222" spans="16:108">
      <c r="P222" s="8"/>
      <c r="Q222" s="2"/>
      <c r="DA222" s="3"/>
      <c r="DB222" s="3"/>
      <c r="DD222" s="3"/>
    </row>
    <row r="223" spans="16:108">
      <c r="P223" s="8"/>
      <c r="Q223" s="2"/>
      <c r="DA223" s="3"/>
      <c r="DB223" s="3"/>
      <c r="DD223" s="3"/>
    </row>
    <row r="224" spans="16:108">
      <c r="P224" s="3"/>
      <c r="Q224" s="2"/>
      <c r="DA224" s="3"/>
      <c r="DB224" s="3"/>
      <c r="DD224" s="3"/>
    </row>
    <row r="225" spans="16:108">
      <c r="P225" s="8"/>
      <c r="Q225" s="2"/>
      <c r="DA225" s="3"/>
      <c r="DB225" s="3"/>
      <c r="DD225" s="3"/>
    </row>
    <row r="226" spans="16:108">
      <c r="P226" s="3"/>
      <c r="Q226" s="2"/>
      <c r="DA226" s="3"/>
      <c r="DB226" s="3"/>
      <c r="DD226" s="3"/>
    </row>
    <row r="227" spans="16:108">
      <c r="P227" s="3"/>
      <c r="Q227" s="2"/>
      <c r="DA227" s="3"/>
      <c r="DB227" s="3"/>
      <c r="DD227" s="3"/>
    </row>
    <row r="228" spans="16:108">
      <c r="P228" s="3"/>
      <c r="Q228" s="2"/>
      <c r="DA228" s="3"/>
      <c r="DB228" s="3"/>
      <c r="DD228" s="3"/>
    </row>
    <row r="229" spans="16:108">
      <c r="P229" s="8"/>
      <c r="Q229" s="2"/>
      <c r="DA229" s="3"/>
      <c r="DB229" s="3"/>
      <c r="DD229" s="3"/>
    </row>
    <row r="230" spans="16:108">
      <c r="P230" s="8"/>
      <c r="Q230" s="2"/>
      <c r="DA230" s="3"/>
      <c r="DB230" s="3"/>
      <c r="DD230" s="3"/>
    </row>
    <row r="231" spans="16:108">
      <c r="P231" s="8"/>
      <c r="Q231" s="2"/>
      <c r="DA231" s="3"/>
      <c r="DB231" s="3"/>
      <c r="DD231" s="3"/>
    </row>
    <row r="232" spans="16:108">
      <c r="P232" s="8"/>
      <c r="Q232" s="2"/>
      <c r="DA232" s="3"/>
      <c r="DB232" s="3"/>
      <c r="DD232" s="3"/>
    </row>
    <row r="233" spans="16:108">
      <c r="P233" s="8"/>
      <c r="Q233" s="2"/>
      <c r="DA233" s="3"/>
      <c r="DB233" s="3"/>
      <c r="DD233" s="3"/>
    </row>
    <row r="234" spans="16:108">
      <c r="P234" s="3"/>
      <c r="Q234" s="2"/>
      <c r="DA234" s="3"/>
      <c r="DB234" s="3"/>
      <c r="DD234" s="3"/>
    </row>
    <row r="235" spans="16:108">
      <c r="P235" s="8"/>
      <c r="Q235" s="2"/>
      <c r="DA235" s="3"/>
      <c r="DB235" s="3"/>
      <c r="DD235" s="3"/>
    </row>
    <row r="236" spans="16:108">
      <c r="P236" s="8"/>
      <c r="Q236" s="2"/>
      <c r="DA236" s="3"/>
      <c r="DB236" s="3"/>
      <c r="DD236" s="3"/>
    </row>
    <row r="237" spans="16:108">
      <c r="P237" s="3"/>
      <c r="Q237" s="2"/>
      <c r="DA237" s="3"/>
      <c r="DB237" s="3"/>
      <c r="DD237" s="3"/>
    </row>
    <row r="238" spans="16:108">
      <c r="P238" s="3"/>
      <c r="Q238" s="2"/>
      <c r="DA238" s="3"/>
      <c r="DB238" s="3"/>
      <c r="DD238" s="3"/>
    </row>
    <row r="239" spans="16:108">
      <c r="P239" s="3"/>
      <c r="Q239" s="2"/>
      <c r="DA239" s="3"/>
      <c r="DB239" s="3"/>
      <c r="DD239" s="3"/>
    </row>
    <row r="240" spans="16:108">
      <c r="P240" s="3"/>
      <c r="Q240" s="2"/>
      <c r="DA240" s="3"/>
      <c r="DB240" s="3"/>
      <c r="DD240" s="3"/>
    </row>
    <row r="241" spans="16:108">
      <c r="P241" s="3"/>
      <c r="Q241" s="2"/>
      <c r="DA241" s="3"/>
      <c r="DB241" s="3"/>
      <c r="DD241" s="3"/>
    </row>
    <row r="242" spans="16:108">
      <c r="P242" s="3"/>
      <c r="Q242" s="2"/>
      <c r="DA242" s="3"/>
      <c r="DB242" s="3"/>
      <c r="DD242" s="3"/>
    </row>
    <row r="243" spans="16:108">
      <c r="P243" s="3"/>
      <c r="Q243" s="2"/>
      <c r="DA243" s="3"/>
      <c r="DB243" s="3"/>
      <c r="DD243" s="3"/>
    </row>
    <row r="244" spans="16:108">
      <c r="P244" s="3"/>
      <c r="Q244" s="2"/>
      <c r="DA244" s="3"/>
      <c r="DB244" s="3"/>
      <c r="DD244" s="3"/>
    </row>
    <row r="245" spans="16:108">
      <c r="P245" s="3"/>
      <c r="Q245" s="2"/>
      <c r="DA245" s="3"/>
      <c r="DB245" s="3"/>
      <c r="DD245" s="3"/>
    </row>
    <row r="246" spans="16:108">
      <c r="P246" s="3"/>
      <c r="Q246" s="2"/>
      <c r="DA246" s="3"/>
      <c r="DB246" s="3"/>
      <c r="DD246" s="3"/>
    </row>
    <row r="247" spans="16:108">
      <c r="P247" s="8"/>
      <c r="Q247" s="2"/>
      <c r="DA247" s="3"/>
      <c r="DB247" s="3"/>
      <c r="DD247" s="3"/>
    </row>
    <row r="248" spans="16:108">
      <c r="P248" s="3"/>
      <c r="Q248" s="2"/>
      <c r="DA248" s="3"/>
      <c r="DB248" s="3"/>
      <c r="DD248" s="3"/>
    </row>
    <row r="249" spans="16:108">
      <c r="P249" s="8"/>
      <c r="Q249" s="2"/>
      <c r="DA249" s="3"/>
      <c r="DB249" s="3"/>
      <c r="DD249" s="3"/>
    </row>
    <row r="250" spans="16:108">
      <c r="P250" s="3"/>
      <c r="Q250" s="2"/>
      <c r="DA250" s="3"/>
      <c r="DB250" s="3"/>
      <c r="DD250" s="3"/>
    </row>
    <row r="251" spans="16:108">
      <c r="P251" s="3"/>
      <c r="Q251" s="2"/>
      <c r="DA251" s="3"/>
      <c r="DB251" s="3"/>
      <c r="DD251" s="3"/>
    </row>
    <row r="252" spans="16:108">
      <c r="P252" s="3"/>
      <c r="Q252" s="2"/>
      <c r="DA252" s="3"/>
      <c r="DB252" s="3"/>
      <c r="DD252" s="3"/>
    </row>
    <row r="253" spans="16:108">
      <c r="P253" s="8"/>
      <c r="Q253" s="2"/>
      <c r="DA253" s="3"/>
      <c r="DB253" s="3"/>
      <c r="DD253" s="3"/>
    </row>
    <row r="254" spans="16:108">
      <c r="P254" s="8"/>
      <c r="Q254" s="2"/>
      <c r="DA254" s="3"/>
      <c r="DB254" s="3"/>
      <c r="DD254" s="3"/>
    </row>
    <row r="255" spans="16:108">
      <c r="P255" s="3"/>
      <c r="Q255" s="2"/>
      <c r="DA255" s="3"/>
      <c r="DB255" s="3"/>
      <c r="DD255" s="3"/>
    </row>
    <row r="256" spans="16:108">
      <c r="P256" s="8"/>
      <c r="Q256" s="2"/>
      <c r="DA256" s="3"/>
      <c r="DB256" s="3"/>
      <c r="DD256" s="3"/>
    </row>
    <row r="257" spans="16:108">
      <c r="P257" s="3"/>
      <c r="Q257" s="2"/>
      <c r="DA257" s="3"/>
      <c r="DB257" s="3"/>
      <c r="DD257" s="3"/>
    </row>
    <row r="258" spans="16:108">
      <c r="P258" s="3"/>
      <c r="Q258" s="2"/>
      <c r="DA258" s="3"/>
      <c r="DB258" s="3"/>
      <c r="DD258" s="3"/>
    </row>
    <row r="259" spans="16:108">
      <c r="P259" s="3"/>
      <c r="Q259" s="2"/>
      <c r="DA259" s="3"/>
      <c r="DB259" s="3"/>
      <c r="DD259" s="3"/>
    </row>
    <row r="260" spans="16:108">
      <c r="P260" s="3"/>
      <c r="Q260" s="2"/>
      <c r="DA260" s="3"/>
      <c r="DB260" s="3"/>
      <c r="DD260" s="3"/>
    </row>
    <row r="261" spans="16:108">
      <c r="P261" s="8"/>
      <c r="Q261" s="2"/>
      <c r="DA261" s="3"/>
      <c r="DB261" s="3"/>
      <c r="DD261" s="3"/>
    </row>
    <row r="262" spans="16:108">
      <c r="P262" s="8"/>
      <c r="Q262" s="2"/>
      <c r="DA262" s="3"/>
      <c r="DB262" s="3"/>
      <c r="DD262" s="3"/>
    </row>
    <row r="263" spans="16:108">
      <c r="P263" s="3"/>
      <c r="Q263" s="2"/>
      <c r="DA263" s="3"/>
      <c r="DB263" s="3"/>
      <c r="DD263" s="3"/>
    </row>
    <row r="264" spans="16:108">
      <c r="P264" s="3"/>
      <c r="Q264" s="2"/>
      <c r="DA264" s="3"/>
      <c r="DB264" s="3"/>
      <c r="DD264" s="3"/>
    </row>
    <row r="265" spans="16:108">
      <c r="P265" s="3"/>
      <c r="Q265" s="2"/>
      <c r="DA265" s="3"/>
      <c r="DB265" s="3"/>
      <c r="DD265" s="3"/>
    </row>
    <row r="266" spans="16:108">
      <c r="P266" s="3"/>
      <c r="Q266" s="2"/>
      <c r="DA266" s="3"/>
      <c r="DB266" s="3"/>
      <c r="DD266" s="3"/>
    </row>
    <row r="267" spans="16:108">
      <c r="P267" s="8"/>
      <c r="Q267" s="2"/>
      <c r="DA267" s="3"/>
      <c r="DB267" s="3"/>
      <c r="DD267" s="3"/>
    </row>
    <row r="268" spans="16:108">
      <c r="P268" s="8"/>
      <c r="Q268" s="2"/>
      <c r="DA268" s="3"/>
      <c r="DB268" s="3"/>
      <c r="DD268" s="3"/>
    </row>
    <row r="269" spans="16:108">
      <c r="P269" s="8"/>
      <c r="Q269" s="2"/>
      <c r="DA269" s="3"/>
      <c r="DB269" s="3"/>
      <c r="DD269" s="3"/>
    </row>
    <row r="270" spans="16:108">
      <c r="P270" s="8"/>
      <c r="Q270" s="2"/>
      <c r="DA270" s="3"/>
      <c r="DB270" s="3"/>
      <c r="DD270" s="3"/>
    </row>
    <row r="271" spans="16:108">
      <c r="P271" s="3"/>
      <c r="Q271" s="2"/>
      <c r="DA271" s="3"/>
      <c r="DB271" s="3"/>
      <c r="DD271" s="3"/>
    </row>
    <row r="272" spans="16:108">
      <c r="P272" s="8"/>
      <c r="Q272" s="2"/>
      <c r="DA272" s="3"/>
      <c r="DB272" s="3"/>
      <c r="DD272" s="3"/>
    </row>
    <row r="273" spans="16:108">
      <c r="P273" s="3"/>
      <c r="Q273" s="2"/>
      <c r="DA273" s="3"/>
      <c r="DB273" s="3"/>
      <c r="DD273" s="3"/>
    </row>
    <row r="274" spans="16:108">
      <c r="P274" s="8"/>
      <c r="Q274" s="2"/>
      <c r="DA274" s="3"/>
      <c r="DB274" s="3"/>
      <c r="DD274" s="3"/>
    </row>
    <row r="275" spans="16:108">
      <c r="P275" s="3"/>
      <c r="Q275" s="2"/>
      <c r="DA275" s="3"/>
      <c r="DB275" s="3"/>
      <c r="DD275" s="3"/>
    </row>
    <row r="276" spans="16:108">
      <c r="P276" s="3"/>
      <c r="Q276" s="2"/>
      <c r="DA276" s="3"/>
      <c r="DB276" s="3"/>
      <c r="DD276" s="3"/>
    </row>
    <row r="277" spans="16:108">
      <c r="P277" s="3"/>
      <c r="Q277" s="2"/>
      <c r="DA277" s="3"/>
      <c r="DB277" s="3"/>
      <c r="DD277" s="3"/>
    </row>
    <row r="278" spans="16:108">
      <c r="P278" s="8"/>
      <c r="Q278" s="2"/>
      <c r="DA278" s="3"/>
      <c r="DB278" s="3"/>
      <c r="DD278" s="3"/>
    </row>
    <row r="279" spans="16:108">
      <c r="P279" s="3"/>
      <c r="Q279" s="2"/>
      <c r="DA279" s="3"/>
      <c r="DB279" s="3"/>
      <c r="DD279" s="3"/>
    </row>
    <row r="280" spans="16:108">
      <c r="P280" s="3"/>
      <c r="Q280" s="2"/>
      <c r="DA280" s="3"/>
      <c r="DB280" s="3"/>
      <c r="DD280" s="3"/>
    </row>
    <row r="281" spans="16:108">
      <c r="P281" s="8"/>
      <c r="Q281" s="2"/>
      <c r="DA281" s="3"/>
      <c r="DB281" s="3"/>
      <c r="DD281" s="3"/>
    </row>
    <row r="282" spans="16:108">
      <c r="P282" s="8"/>
      <c r="Q282" s="2"/>
      <c r="DA282" s="3"/>
      <c r="DB282" s="3"/>
      <c r="DD282" s="3"/>
    </row>
    <row r="283" spans="16:108">
      <c r="P283" s="3"/>
      <c r="Q283" s="2"/>
      <c r="DA283" s="3"/>
      <c r="DB283" s="3"/>
      <c r="DD283" s="3"/>
    </row>
    <row r="284" spans="16:108">
      <c r="P284" s="8"/>
      <c r="Q284" s="2"/>
      <c r="DA284" s="3"/>
      <c r="DB284" s="3"/>
      <c r="DD284" s="3"/>
    </row>
    <row r="285" spans="16:108">
      <c r="P285" s="8"/>
      <c r="Q285" s="2"/>
      <c r="DA285" s="3"/>
      <c r="DB285" s="3"/>
      <c r="DD285" s="3"/>
    </row>
    <row r="286" spans="16:108">
      <c r="P286" s="3"/>
      <c r="Q286" s="2"/>
      <c r="DA286" s="3"/>
      <c r="DB286" s="3"/>
      <c r="DD286" s="3"/>
    </row>
    <row r="287" spans="16:108">
      <c r="P287" s="3"/>
      <c r="Q287" s="2"/>
      <c r="DA287" s="3"/>
      <c r="DB287" s="3"/>
      <c r="DD287" s="3"/>
    </row>
    <row r="288" spans="16:108">
      <c r="P288" s="8"/>
      <c r="Q288" s="2"/>
      <c r="DA288" s="3"/>
      <c r="DB288" s="3"/>
      <c r="DD288" s="3"/>
    </row>
    <row r="289" spans="16:108">
      <c r="P289" s="3"/>
      <c r="Q289" s="2"/>
      <c r="DA289" s="3"/>
      <c r="DB289" s="3"/>
      <c r="DD289" s="3"/>
    </row>
    <row r="290" spans="16:108">
      <c r="P290" s="8"/>
      <c r="Q290" s="2"/>
      <c r="DA290" s="3"/>
      <c r="DB290" s="3"/>
      <c r="DD290" s="3"/>
    </row>
    <row r="291" spans="16:108">
      <c r="P291" s="3"/>
      <c r="Q291" s="2"/>
      <c r="DA291" s="3"/>
      <c r="DB291" s="3"/>
      <c r="DD291" s="3"/>
    </row>
    <row r="292" spans="16:108">
      <c r="P292" s="8"/>
      <c r="Q292" s="2"/>
      <c r="DA292" s="3"/>
      <c r="DB292" s="3"/>
      <c r="DD292" s="3"/>
    </row>
    <row r="293" spans="16:108">
      <c r="P293" s="3"/>
      <c r="Q293" s="2"/>
      <c r="DA293" s="3"/>
      <c r="DB293" s="3"/>
      <c r="DD293" s="3"/>
    </row>
    <row r="294" spans="16:108">
      <c r="P294" s="8"/>
      <c r="Q294" s="2"/>
      <c r="DA294" s="3"/>
      <c r="DB294" s="3"/>
      <c r="DD294" s="3"/>
    </row>
    <row r="295" spans="16:108">
      <c r="P295" s="3"/>
      <c r="Q295" s="2"/>
      <c r="DA295" s="3"/>
      <c r="DB295" s="3"/>
      <c r="DD295" s="3"/>
    </row>
    <row r="296" spans="16:108">
      <c r="P296" s="3"/>
      <c r="Q296" s="2"/>
      <c r="DA296" s="3"/>
      <c r="DB296" s="3"/>
      <c r="DD296" s="3"/>
    </row>
    <row r="297" spans="16:108">
      <c r="P297" s="8"/>
      <c r="Q297" s="2"/>
      <c r="DA297" s="3"/>
      <c r="DB297" s="3"/>
      <c r="DD297" s="3"/>
    </row>
    <row r="298" spans="16:108">
      <c r="P298" s="8"/>
      <c r="Q298" s="2"/>
      <c r="DA298" s="3"/>
      <c r="DB298" s="3"/>
      <c r="DD298" s="3"/>
    </row>
    <row r="299" spans="16:108">
      <c r="P299" s="8"/>
      <c r="Q299" s="2"/>
      <c r="DA299" s="3"/>
      <c r="DB299" s="3"/>
      <c r="DD299" s="3"/>
    </row>
    <row r="300" spans="16:108">
      <c r="P300" s="8"/>
      <c r="Q300" s="2"/>
      <c r="DA300" s="3"/>
      <c r="DB300" s="3"/>
      <c r="DD300" s="3"/>
    </row>
    <row r="301" spans="16:108">
      <c r="P301" s="8"/>
      <c r="Q301" s="2"/>
      <c r="DA301" s="3"/>
      <c r="DB301" s="3"/>
      <c r="DD301" s="3"/>
    </row>
    <row r="302" spans="16:108">
      <c r="P302" s="8"/>
      <c r="Q302" s="2"/>
      <c r="DA302" s="3"/>
      <c r="DB302" s="3"/>
      <c r="DD302" s="3"/>
    </row>
    <row r="303" spans="16:108">
      <c r="P303" s="3"/>
      <c r="Q303" s="2"/>
      <c r="DA303" s="3"/>
      <c r="DB303" s="3"/>
      <c r="DD303" s="3"/>
    </row>
    <row r="304" spans="16:108">
      <c r="P304" s="8"/>
      <c r="Q304" s="2"/>
      <c r="DA304" s="3"/>
      <c r="DB304" s="3"/>
      <c r="DD304" s="3"/>
    </row>
    <row r="305" spans="16:108">
      <c r="P305" s="3"/>
      <c r="Q305" s="2"/>
      <c r="DA305" s="3"/>
      <c r="DB305" s="3"/>
      <c r="DD305" s="3"/>
    </row>
    <row r="306" spans="16:108">
      <c r="P306" s="8"/>
      <c r="Q306" s="2"/>
      <c r="DA306" s="3"/>
      <c r="DB306" s="3"/>
      <c r="DD306" s="3"/>
    </row>
    <row r="307" spans="16:108">
      <c r="P307" s="8"/>
      <c r="Q307" s="2"/>
      <c r="DA307" s="3"/>
      <c r="DB307" s="3"/>
      <c r="DD307" s="3"/>
    </row>
    <row r="308" spans="16:108">
      <c r="P308" s="3"/>
      <c r="Q308" s="2"/>
      <c r="DA308" s="3"/>
      <c r="DB308" s="3"/>
      <c r="DD308" s="3"/>
    </row>
    <row r="309" spans="16:108">
      <c r="P309" s="3"/>
      <c r="Q309" s="2"/>
      <c r="DA309" s="3"/>
      <c r="DB309" s="3"/>
      <c r="DD309" s="3"/>
    </row>
    <row r="310" spans="16:108">
      <c r="P310" s="3"/>
      <c r="Q310" s="2"/>
      <c r="DA310" s="3"/>
      <c r="DB310" s="3"/>
      <c r="DD310" s="3"/>
    </row>
    <row r="311" spans="16:108">
      <c r="P311" s="3"/>
      <c r="Q311" s="2"/>
      <c r="DA311" s="3"/>
      <c r="DB311" s="3"/>
      <c r="DD311" s="3"/>
    </row>
    <row r="312" spans="16:108">
      <c r="P312" s="8"/>
      <c r="Q312" s="2"/>
      <c r="DA312" s="3"/>
      <c r="DB312" s="3"/>
      <c r="DD312" s="3"/>
    </row>
    <row r="313" spans="16:108">
      <c r="P313" s="8"/>
      <c r="Q313" s="2"/>
      <c r="DA313" s="3"/>
      <c r="DB313" s="3"/>
      <c r="DD313" s="3"/>
    </row>
    <row r="314" spans="16:108">
      <c r="P314" s="3"/>
      <c r="Q314" s="2"/>
      <c r="DA314" s="3"/>
      <c r="DB314" s="3"/>
      <c r="DD314" s="3"/>
    </row>
    <row r="315" spans="16:108">
      <c r="P315" s="3"/>
      <c r="Q315" s="2"/>
      <c r="DA315" s="3"/>
      <c r="DB315" s="3"/>
      <c r="DD315" s="3"/>
    </row>
    <row r="316" spans="16:108">
      <c r="P316" s="3"/>
      <c r="Q316" s="2"/>
      <c r="DA316" s="3"/>
      <c r="DB316" s="3"/>
      <c r="DD316" s="3"/>
    </row>
    <row r="317" spans="16:108">
      <c r="P317" s="3"/>
      <c r="Q317" s="2"/>
      <c r="DA317" s="3"/>
      <c r="DB317" s="3"/>
      <c r="DD317" s="3"/>
    </row>
    <row r="318" spans="16:108">
      <c r="P318" s="3"/>
      <c r="Q318" s="2"/>
      <c r="DA318" s="3"/>
      <c r="DB318" s="3"/>
      <c r="DD318" s="3"/>
    </row>
    <row r="319" spans="16:108">
      <c r="P319" s="3"/>
      <c r="Q319" s="2"/>
      <c r="DA319" s="3"/>
      <c r="DB319" s="3"/>
      <c r="DD319" s="3"/>
    </row>
    <row r="320" spans="16:108">
      <c r="P320" s="8"/>
      <c r="Q320" s="2"/>
      <c r="DA320" s="3"/>
      <c r="DB320" s="3"/>
      <c r="DD320" s="3"/>
    </row>
    <row r="321" spans="16:108">
      <c r="P321" s="8"/>
      <c r="Q321" s="2"/>
      <c r="DA321" s="3"/>
      <c r="DB321" s="3"/>
      <c r="DD321" s="3"/>
    </row>
    <row r="322" spans="16:108">
      <c r="P322" s="3"/>
      <c r="Q322" s="2"/>
      <c r="DA322" s="3"/>
      <c r="DB322" s="3"/>
      <c r="DD322" s="3"/>
    </row>
    <row r="323" spans="16:108">
      <c r="P323" s="3"/>
      <c r="Q323" s="2"/>
      <c r="DA323" s="3"/>
      <c r="DB323" s="3"/>
      <c r="DD323" s="3"/>
    </row>
    <row r="324" spans="16:108">
      <c r="P324" s="3"/>
      <c r="Q324" s="2"/>
      <c r="DA324" s="3"/>
      <c r="DB324" s="3"/>
      <c r="DD324" s="3"/>
    </row>
    <row r="325" spans="16:108">
      <c r="P325" s="3"/>
      <c r="Q325" s="2"/>
      <c r="DA325" s="3"/>
      <c r="DB325" s="3"/>
      <c r="DD325" s="3"/>
    </row>
    <row r="326" spans="16:108">
      <c r="P326" s="3"/>
      <c r="Q326" s="2"/>
      <c r="DA326" s="3"/>
      <c r="DB326" s="3"/>
      <c r="DD326" s="3"/>
    </row>
    <row r="327" spans="16:108">
      <c r="P327" s="3"/>
      <c r="Q327" s="2"/>
      <c r="DA327" s="3"/>
      <c r="DB327" s="3"/>
      <c r="DD327" s="3"/>
    </row>
    <row r="328" spans="16:108">
      <c r="P328" s="3"/>
      <c r="Q328" s="2"/>
      <c r="DA328" s="3"/>
      <c r="DB328" s="3"/>
      <c r="DD328" s="3"/>
    </row>
    <row r="329" spans="16:108">
      <c r="P329" s="3"/>
      <c r="Q329" s="2"/>
      <c r="DA329" s="3"/>
      <c r="DB329" s="3"/>
      <c r="DD329" s="3"/>
    </row>
    <row r="330" spans="16:108">
      <c r="P330" s="3"/>
      <c r="Q330" s="2"/>
      <c r="DA330" s="3"/>
      <c r="DB330" s="3"/>
      <c r="DD330" s="3"/>
    </row>
    <row r="331" spans="16:108">
      <c r="P331" s="8"/>
      <c r="Q331" s="2"/>
      <c r="DB331" s="3"/>
      <c r="DD331" s="3"/>
    </row>
    <row r="332" spans="16:108">
      <c r="P332" s="8"/>
      <c r="Q332" s="2"/>
      <c r="DA332" s="3"/>
      <c r="DB332" s="3"/>
      <c r="DD332" s="3"/>
    </row>
    <row r="333" spans="16:108">
      <c r="P333" s="8"/>
      <c r="Q333" s="2"/>
      <c r="DB333" s="3"/>
      <c r="DD333" s="3"/>
    </row>
    <row r="334" spans="16:108">
      <c r="P334" s="8"/>
      <c r="Q334" s="2"/>
      <c r="DB334" s="3"/>
      <c r="DD334" s="3"/>
    </row>
    <row r="335" spans="16:108">
      <c r="P335" s="3"/>
      <c r="Q335" s="2"/>
      <c r="DA335" s="3"/>
      <c r="DB335" s="3"/>
      <c r="DD335" s="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investigation</vt:lpstr>
      <vt:lpstr>Sheet1</vt:lpstr>
    </vt:vector>
  </TitlesOfParts>
  <Company>（株）東芝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abello johnpaul(ＴＩＰ Information Systems Department)</cp:lastModifiedBy>
  <dcterms:created xsi:type="dcterms:W3CDTF">2018-09-04T06:44:48Z</dcterms:created>
  <dcterms:modified xsi:type="dcterms:W3CDTF">2019-05-27T06:51:06Z</dcterms:modified>
</cp:coreProperties>
</file>