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6750tip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Sheet1!$A$17:$AF$20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2" i="1" l="1"/>
  <c r="K24" i="1"/>
  <c r="K23" i="1"/>
  <c r="K22" i="1"/>
  <c r="N22" i="1"/>
  <c r="M22" i="1"/>
  <c r="L22" i="1"/>
  <c r="N23" i="1"/>
  <c r="M23" i="1"/>
  <c r="L23" i="1"/>
</calcChain>
</file>

<file path=xl/sharedStrings.xml><?xml version="1.0" encoding="utf-8"?>
<sst xmlns="http://schemas.openxmlformats.org/spreadsheetml/2006/main" count="634" uniqueCount="173">
  <si>
    <t>SELECT *</t>
  </si>
  <si>
    <t>FROM xxia.ias_balance</t>
  </si>
  <si>
    <t>WHERE 1=1</t>
  </si>
  <si>
    <t>AND period_name = 'SEP-2019'</t>
  </si>
  <si>
    <t>AND item_code = 'GDM03S00003C'</t>
  </si>
  <si>
    <t>PERIOD_NAME</t>
  </si>
  <si>
    <t>ORGANIZATION_CODE</t>
  </si>
  <si>
    <t>COST_CENTER</t>
  </si>
  <si>
    <t>MAIN_ACC_CODE</t>
  </si>
  <si>
    <t>SUBINVENTORY_CODE</t>
  </si>
  <si>
    <t>JOBNO</t>
  </si>
  <si>
    <t>ITEM_CODE</t>
  </si>
  <si>
    <t>ITEM_TYPE</t>
  </si>
  <si>
    <t>DESCRIPTION</t>
  </si>
  <si>
    <t>UOM</t>
  </si>
  <si>
    <t>PREVIOUS_MOV_AVE_COST</t>
  </si>
  <si>
    <t>PREVIOUS_QTY</t>
  </si>
  <si>
    <t>PREVIOUS_AMOUNT</t>
  </si>
  <si>
    <t>RECIEPT_NORMAL_QTY</t>
  </si>
  <si>
    <t>RECIEPT_NORMAL_AMOUNT</t>
  </si>
  <si>
    <t>RECIEPT_TRANSFER_QTY</t>
  </si>
  <si>
    <t>RECIEPT_TRANSFER_AMOUNT</t>
  </si>
  <si>
    <t>ISSUE_NORMAL_QTY</t>
  </si>
  <si>
    <t>ISSUE_NORMAL_AMOUNT</t>
  </si>
  <si>
    <t>ISSUE_TRANSFER_QTY</t>
  </si>
  <si>
    <t>ISSUE_TRANSFER_AMOUNT</t>
  </si>
  <si>
    <t>CURRENT_QTY</t>
  </si>
  <si>
    <t>CURRENT_AMOUNT</t>
  </si>
  <si>
    <t>CURRENT_MOV_AVE_COST</t>
  </si>
  <si>
    <t>CREATION_DATE</t>
  </si>
  <si>
    <t>CREATED_BY</t>
  </si>
  <si>
    <t>LAST_UPDATE_DATE</t>
  </si>
  <si>
    <t>LAST_UPDATED_BY</t>
  </si>
  <si>
    <t>LAST_UPDATE_LOGIN</t>
  </si>
  <si>
    <t>PROCESS_NO</t>
  </si>
  <si>
    <t>SEQ</t>
  </si>
  <si>
    <t>STATUS</t>
  </si>
  <si>
    <t>HPC</t>
  </si>
  <si>
    <t>HPCMAT</t>
  </si>
  <si>
    <t>GDM03S00003C</t>
  </si>
  <si>
    <t>P</t>
  </si>
  <si>
    <t>CHIP CERAMIC CAPACITOR (1608)</t>
  </si>
  <si>
    <t>PCE</t>
  </si>
  <si>
    <t>IASS0070</t>
  </si>
  <si>
    <t>IASS0230</t>
  </si>
  <si>
    <t>HPCLINE-B</t>
  </si>
  <si>
    <t>TRANSACTIONS</t>
  </si>
  <si>
    <t>TRANSACTION_ID</t>
  </si>
  <si>
    <t>RCV_TRANSACTION_ID</t>
  </si>
  <si>
    <t>HQ_SYORI_NO</t>
  </si>
  <si>
    <t>TRANSACTION_SOURCE_ID</t>
  </si>
  <si>
    <t>GL_TRANSACTION_ID</t>
  </si>
  <si>
    <t>GL_CONNECT_FLAG</t>
  </si>
  <si>
    <t>TRANSACTION_TYPE_NAME</t>
  </si>
  <si>
    <t>SPECIAL_CODE</t>
  </si>
  <si>
    <t>TRANSFER_ORGANIZATION_CODE</t>
  </si>
  <si>
    <t>TRANSFER_SUBINVENTORY_CODE</t>
  </si>
  <si>
    <t>TRANSFER_SPECIAL_CODE</t>
  </si>
  <si>
    <t>TRANSACTION_QUANTITY</t>
  </si>
  <si>
    <t>TRANSACTION_DATE</t>
  </si>
  <si>
    <t>ITEM_UOM</t>
  </si>
  <si>
    <t>SET_OF_BOOKS_ID</t>
  </si>
  <si>
    <t>REASON_ID</t>
  </si>
  <si>
    <t>CURRENCY_CODE</t>
  </si>
  <si>
    <t>CURRENCY_RATE</t>
  </si>
  <si>
    <t>USD_RATE</t>
  </si>
  <si>
    <t>JPY_RATE</t>
  </si>
  <si>
    <t>CURRENCY_PRICE_TEMP</t>
  </si>
  <si>
    <t>USD_PRICE_TEMP</t>
  </si>
  <si>
    <t>JPY_PRICE_TEMP</t>
  </si>
  <si>
    <t>CURRENCY_AMOUNT_TEMP</t>
  </si>
  <si>
    <t>USD_AMOUNT_TEMP</t>
  </si>
  <si>
    <t>JPY_AMOUNT_TEMP</t>
  </si>
  <si>
    <t>CURRENCY_PRICE</t>
  </si>
  <si>
    <t>USD_PRICE</t>
  </si>
  <si>
    <t>JPY_PRICE</t>
  </si>
  <si>
    <t>CURRENCY_AMOUNT</t>
  </si>
  <si>
    <t>USD_AMOUNT</t>
  </si>
  <si>
    <t>JPY_AMOUNT</t>
  </si>
  <si>
    <t>DECISION_STATUS</t>
  </si>
  <si>
    <t>ACCEPTANCE_STATUS</t>
  </si>
  <si>
    <t>EXTRACT_FLAG</t>
  </si>
  <si>
    <t>PROCESS_STATUS</t>
  </si>
  <si>
    <t>ADJ_TRANSACTION_ID</t>
  </si>
  <si>
    <t>DEBIT_CODE1</t>
  </si>
  <si>
    <t>DEBIT_CODE2</t>
  </si>
  <si>
    <t>DEBIT_CODE3</t>
  </si>
  <si>
    <t>DEBIT_CODE4</t>
  </si>
  <si>
    <t>DEBIT_CODE5</t>
  </si>
  <si>
    <t>DEBIT_CODE6</t>
  </si>
  <si>
    <t>DEBIT_CODE7</t>
  </si>
  <si>
    <t>DEBIT_CODE8</t>
  </si>
  <si>
    <t>DEBIT_CODE9</t>
  </si>
  <si>
    <t>DEBIT_CODE10</t>
  </si>
  <si>
    <t>DEBIT_CODE11</t>
  </si>
  <si>
    <t>CREDIT_CODE1</t>
  </si>
  <si>
    <t>CREDIT_CODE2</t>
  </si>
  <si>
    <t>CREDIT_CODE3</t>
  </si>
  <si>
    <t>CREDIT_CODE4</t>
  </si>
  <si>
    <t>CREDIT_CODE5</t>
  </si>
  <si>
    <t>CREDIT_CODE6</t>
  </si>
  <si>
    <t>CREDIT_CODE7</t>
  </si>
  <si>
    <t>CREDIT_CODE8</t>
  </si>
  <si>
    <t>CREDIT_CODE9</t>
  </si>
  <si>
    <t>CREDIT_CODE10</t>
  </si>
  <si>
    <t>CREDIT_CODE11</t>
  </si>
  <si>
    <t>DEBIT_ATTRIBUTE1</t>
  </si>
  <si>
    <t>DEBIT_ATTRIBUTE2</t>
  </si>
  <si>
    <t>DEBIT_ATTRIBUTE3</t>
  </si>
  <si>
    <t>DEBIT_ATTRIBUTE4</t>
  </si>
  <si>
    <t>DEBIT_ATTRIBUTE5</t>
  </si>
  <si>
    <t>DEBIT_ATTRIBUTE6</t>
  </si>
  <si>
    <t>DEBIT_ATTRIBUTE7</t>
  </si>
  <si>
    <t>DEBIT_ATTRIBUTE8</t>
  </si>
  <si>
    <t>DEBIT_ATTRIBUTE9</t>
  </si>
  <si>
    <t>DEBIT_ATTRIBUTE10</t>
  </si>
  <si>
    <t>DEBIT_ATTRIBUTE11</t>
  </si>
  <si>
    <t>DEBIT_ATTRIBUTE12</t>
  </si>
  <si>
    <t>DEBIT_ATTRIBUTE13</t>
  </si>
  <si>
    <t>DEBIT_ATTRIBUTE14</t>
  </si>
  <si>
    <t>DEBIT_ATTRIBUTE15</t>
  </si>
  <si>
    <t>DEBIT_ATTRIBUTE16</t>
  </si>
  <si>
    <t>DEBIT_ATTRIBUTE17</t>
  </si>
  <si>
    <t>DEBIT_ATTRIBUTE18</t>
  </si>
  <si>
    <t>DEBIT_ATTRIBUTE19</t>
  </si>
  <si>
    <t>DEBIT_ATTRIBUTE20</t>
  </si>
  <si>
    <t>CREDIT_ATTRIBUTE1</t>
  </si>
  <si>
    <t>CREDIT_ATTRIBUTE2</t>
  </si>
  <si>
    <t>CREDIT_ATTRIBUTE3</t>
  </si>
  <si>
    <t>CREDIT_ATTRIBUTE4</t>
  </si>
  <si>
    <t>CREDIT_ATTRIBUTE5</t>
  </si>
  <si>
    <t>CREDIT_ATTRIBUTE6</t>
  </si>
  <si>
    <t>CREDIT_ATTRIBUTE7</t>
  </si>
  <si>
    <t>CREDIT_ATTRIBUTE8</t>
  </si>
  <si>
    <t>CREDIT_ATTRIBUTE9</t>
  </si>
  <si>
    <t>CREDIT_ATTRIBUTE10</t>
  </si>
  <si>
    <t>CREDIT_ATTRIBUTE11</t>
  </si>
  <si>
    <t>CREDIT_ATTRIBUTE12</t>
  </si>
  <si>
    <t>CREDIT_ATTRIBUTE13</t>
  </si>
  <si>
    <t>CREDIT_ATTRIBUTE14</t>
  </si>
  <si>
    <t>CREDIT_ATTRIBUTE15</t>
  </si>
  <si>
    <t>CREDIT_ATTRIBUTE16</t>
  </si>
  <si>
    <t>CREDIT_ATTRIBUTE17</t>
  </si>
  <si>
    <t>CREDIT_ATTRIBUTE18</t>
  </si>
  <si>
    <t>CREDIT_ATTRIBUTE19</t>
  </si>
  <si>
    <t>CREDIT_ATTRIBUTE20</t>
  </si>
  <si>
    <t>TRANSACTION_CREATE_ID</t>
  </si>
  <si>
    <t>TRANSACTION_CREATE_DATE</t>
  </si>
  <si>
    <t>Miscellaneous receipt</t>
  </si>
  <si>
    <t>USD</t>
  </si>
  <si>
    <t>T090593</t>
  </si>
  <si>
    <t>M10</t>
  </si>
  <si>
    <t>L10</t>
  </si>
  <si>
    <t>X2110</t>
  </si>
  <si>
    <t>PHL</t>
  </si>
  <si>
    <t xml:space="preserve"> </t>
  </si>
  <si>
    <t>UKP</t>
  </si>
  <si>
    <t>IASS0010</t>
  </si>
  <si>
    <t>IASS0050</t>
  </si>
  <si>
    <t>PO Receipt</t>
  </si>
  <si>
    <t>Subinventory Transfer</t>
  </si>
  <si>
    <t>WIP Issue</t>
  </si>
  <si>
    <t>A5A900064150</t>
  </si>
  <si>
    <t>HPCLINE</t>
  </si>
  <si>
    <t>GDM030002451</t>
  </si>
  <si>
    <t>HPCLINE-A</t>
  </si>
  <si>
    <t>HPCLINE-C</t>
  </si>
  <si>
    <t>HPCLINE-S</t>
  </si>
  <si>
    <t>HPCSCP</t>
  </si>
  <si>
    <t>HPCQLC</t>
  </si>
  <si>
    <t>HPCSCP-B</t>
  </si>
  <si>
    <t>HPCSCP-C</t>
  </si>
  <si>
    <t>HPCSCP-S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</si>
</sst>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7" fontId="0" fillId="0" borderId="0" xfId="0" applyNumberFormat="1"/>
    <xf numFmtId="11" fontId="0" fillId="0" borderId="0" xfId="0" applyNumberFormat="1"/>
    <xf numFmtId="22" fontId="0" fillId="0" borderId="0" xfId="0" applyNumberFormat="1"/>
    <xf numFmtId="0" fontId="0" fillId="0" borderId="1" xfId="0" applyBorder="1"/>
    <xf numFmtId="17" fontId="0" fillId="0" borderId="1" xfId="0" applyNumberFormat="1" applyBorder="1"/>
    <xf numFmtId="11" fontId="0" fillId="0" borderId="1" xfId="0" applyNumberFormat="1" applyBorder="1"/>
    <xf numFmtId="22" fontId="0" fillId="0" borderId="1" xfId="0" applyNumberFormat="1" applyBorder="1"/>
    <xf numFmtId="0" fontId="1" fillId="2" borderId="1" xfId="0" applyFont="1" applyFill="1" applyBorder="1"/>
    <xf numFmtId="14" fontId="0" fillId="0" borderId="1" xfId="0" applyNumberFormat="1" applyBorder="1"/>
    <xf numFmtId="2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10</xdr:col>
      <xdr:colOff>1656262</xdr:colOff>
      <xdr:row>13</xdr:row>
      <xdr:rowOff>66357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0" y="0"/>
          <a:ext cx="8704762" cy="2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4"/>
  <sheetViews>
    <sheetView tabSelected="1" workbookViewId="0">
      <selection activeCell="N13" sqref="N13"/>
    </sheetView>
  </sheetViews>
  <sheetFormatPr defaultRowHeight="15" x14ac:dyDescent="0.25"/>
  <cols>
    <col min="1" max="1" width="14.140625" bestFit="1" customWidth="1"/>
    <col min="2" max="2" width="21" bestFit="1" customWidth="1"/>
    <col min="3" max="3" width="13.42578125" bestFit="1" customWidth="1"/>
    <col min="4" max="4" width="16.5703125" bestFit="1" customWidth="1"/>
    <col min="5" max="5" width="20.85546875" bestFit="1" customWidth="1"/>
    <col min="6" max="6" width="7.140625" customWidth="1"/>
    <col min="7" max="7" width="14.5703125" bestFit="1" customWidth="1"/>
    <col min="8" max="8" width="10.42578125" bestFit="1" customWidth="1"/>
    <col min="9" max="9" width="30.7109375" bestFit="1" customWidth="1"/>
    <col min="10" max="10" width="5.42578125" customWidth="1"/>
    <col min="11" max="11" width="26" bestFit="1" customWidth="1"/>
    <col min="12" max="12" width="14.42578125" bestFit="1" customWidth="1"/>
    <col min="13" max="13" width="19.28515625" bestFit="1" customWidth="1"/>
    <col min="14" max="14" width="21.7109375" bestFit="1" customWidth="1"/>
    <col min="15" max="15" width="26.5703125" bestFit="1" customWidth="1"/>
    <col min="16" max="16" width="22.85546875" hidden="1" customWidth="1"/>
    <col min="17" max="17" width="27.7109375" hidden="1" customWidth="1"/>
    <col min="18" max="18" width="19.42578125" bestFit="1" customWidth="1"/>
    <col min="19" max="19" width="24.28515625" bestFit="1" customWidth="1"/>
    <col min="20" max="20" width="20.5703125" hidden="1" customWidth="1"/>
    <col min="21" max="21" width="25.5703125" hidden="1" customWidth="1"/>
    <col min="22" max="22" width="13.7109375" bestFit="1" customWidth="1"/>
    <col min="23" max="23" width="18.5703125" bestFit="1" customWidth="1"/>
    <col min="24" max="24" width="25.140625" bestFit="1" customWidth="1"/>
    <col min="25" max="25" width="15.7109375" bestFit="1" customWidth="1"/>
    <col min="26" max="26" width="12" bestFit="1" customWidth="1"/>
    <col min="27" max="27" width="19" bestFit="1" customWidth="1"/>
    <col min="28" max="28" width="17.85546875" bestFit="1" customWidth="1"/>
    <col min="29" max="29" width="20" bestFit="1" customWidth="1"/>
    <col min="30" max="30" width="12.7109375" bestFit="1" customWidth="1"/>
    <col min="31" max="31" width="4.42578125" customWidth="1"/>
    <col min="32" max="32" width="7.57031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17" spans="1:110" x14ac:dyDescent="0.25">
      <c r="A17" s="8" t="s">
        <v>5</v>
      </c>
      <c r="B17" s="8" t="s">
        <v>6</v>
      </c>
      <c r="C17" s="8" t="s">
        <v>7</v>
      </c>
      <c r="D17" s="8" t="s">
        <v>8</v>
      </c>
      <c r="E17" s="8" t="s">
        <v>9</v>
      </c>
      <c r="F17" s="8" t="s">
        <v>10</v>
      </c>
      <c r="G17" s="8" t="s">
        <v>11</v>
      </c>
      <c r="H17" s="8" t="s">
        <v>12</v>
      </c>
      <c r="I17" s="8" t="s">
        <v>13</v>
      </c>
      <c r="J17" s="8" t="s">
        <v>14</v>
      </c>
      <c r="K17" s="8" t="s">
        <v>15</v>
      </c>
      <c r="L17" s="8" t="s">
        <v>16</v>
      </c>
      <c r="M17" s="8" t="s">
        <v>17</v>
      </c>
      <c r="N17" s="8" t="s">
        <v>18</v>
      </c>
      <c r="O17" s="8" t="s">
        <v>19</v>
      </c>
      <c r="P17" s="8" t="s">
        <v>20</v>
      </c>
      <c r="Q17" s="8" t="s">
        <v>21</v>
      </c>
      <c r="R17" s="8" t="s">
        <v>22</v>
      </c>
      <c r="S17" s="8" t="s">
        <v>23</v>
      </c>
      <c r="T17" s="8" t="s">
        <v>24</v>
      </c>
      <c r="U17" s="8" t="s">
        <v>25</v>
      </c>
      <c r="V17" s="8" t="s">
        <v>26</v>
      </c>
      <c r="W17" s="8" t="s">
        <v>27</v>
      </c>
      <c r="X17" s="8" t="s">
        <v>28</v>
      </c>
      <c r="Y17" s="8" t="s">
        <v>29</v>
      </c>
      <c r="Z17" s="8" t="s">
        <v>30</v>
      </c>
      <c r="AA17" s="8" t="s">
        <v>31</v>
      </c>
      <c r="AB17" s="8" t="s">
        <v>32</v>
      </c>
      <c r="AC17" s="8" t="s">
        <v>33</v>
      </c>
      <c r="AD17" s="8" t="s">
        <v>34</v>
      </c>
      <c r="AE17" s="8" t="s">
        <v>35</v>
      </c>
      <c r="AF17" s="8" t="s">
        <v>36</v>
      </c>
    </row>
    <row r="18" spans="1:110" x14ac:dyDescent="0.25">
      <c r="A18" s="5">
        <v>43678</v>
      </c>
      <c r="B18" s="4" t="s">
        <v>37</v>
      </c>
      <c r="C18" s="4">
        <v>4004040</v>
      </c>
      <c r="D18" s="4">
        <v>11501110</v>
      </c>
      <c r="E18" s="4" t="s">
        <v>45</v>
      </c>
      <c r="F18" s="4"/>
      <c r="G18" s="4" t="s">
        <v>39</v>
      </c>
      <c r="H18" s="4" t="s">
        <v>40</v>
      </c>
      <c r="I18" s="4" t="s">
        <v>41</v>
      </c>
      <c r="J18" s="4" t="s">
        <v>42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6988</v>
      </c>
      <c r="S18" s="4">
        <v>7.0000000000000007E-2</v>
      </c>
      <c r="T18" s="4">
        <v>0</v>
      </c>
      <c r="U18" s="4">
        <v>0</v>
      </c>
      <c r="V18" s="4">
        <v>-6988</v>
      </c>
      <c r="W18" s="4">
        <v>-7.0000000000000007E-2</v>
      </c>
      <c r="X18" s="6">
        <v>1.0000000000000001E-5</v>
      </c>
      <c r="Y18" s="7">
        <v>43698.339918981481</v>
      </c>
      <c r="Z18" s="4" t="s">
        <v>43</v>
      </c>
      <c r="AA18" s="7">
        <v>43710.462442129632</v>
      </c>
      <c r="AB18" s="4" t="s">
        <v>43</v>
      </c>
      <c r="AC18" s="4"/>
      <c r="AD18" s="4"/>
      <c r="AE18" s="4"/>
      <c r="AF18" s="4"/>
    </row>
    <row r="19" spans="1:110" x14ac:dyDescent="0.25">
      <c r="A19" s="5">
        <v>43709</v>
      </c>
      <c r="B19" s="4" t="s">
        <v>37</v>
      </c>
      <c r="C19" s="4">
        <v>4004040</v>
      </c>
      <c r="D19" s="4">
        <v>11501110</v>
      </c>
      <c r="E19" s="4" t="s">
        <v>45</v>
      </c>
      <c r="F19" s="4"/>
      <c r="G19" s="4" t="s">
        <v>39</v>
      </c>
      <c r="H19" s="4" t="s">
        <v>40</v>
      </c>
      <c r="I19" s="4" t="s">
        <v>41</v>
      </c>
      <c r="J19" s="4" t="s">
        <v>42</v>
      </c>
      <c r="K19" s="6">
        <v>1.0000000000000001E-5</v>
      </c>
      <c r="L19" s="4">
        <v>-6988</v>
      </c>
      <c r="M19" s="4">
        <v>-7.0000000000000007E-2</v>
      </c>
      <c r="N19" s="4">
        <v>4000</v>
      </c>
      <c r="O19" s="4">
        <v>0.04</v>
      </c>
      <c r="P19" s="4">
        <v>10408</v>
      </c>
      <c r="Q19" s="4">
        <v>0.1</v>
      </c>
      <c r="R19" s="4">
        <v>5420</v>
      </c>
      <c r="S19" s="4">
        <v>0.05</v>
      </c>
      <c r="T19" s="4">
        <v>0</v>
      </c>
      <c r="U19" s="4">
        <v>0</v>
      </c>
      <c r="V19" s="4">
        <v>2000</v>
      </c>
      <c r="W19" s="4">
        <v>0.02</v>
      </c>
      <c r="X19" s="6">
        <v>1.0000000000000001E-5</v>
      </c>
      <c r="Y19" s="7">
        <v>43711.425682870373</v>
      </c>
      <c r="Z19" s="4" t="s">
        <v>44</v>
      </c>
      <c r="AA19" s="7">
        <v>43738.339467592596</v>
      </c>
      <c r="AB19" s="4" t="s">
        <v>43</v>
      </c>
      <c r="AC19" s="4"/>
      <c r="AD19" s="4"/>
      <c r="AE19" s="4"/>
      <c r="AF19" s="4"/>
    </row>
    <row r="20" spans="1:110" x14ac:dyDescent="0.25">
      <c r="A20" s="5">
        <v>43709</v>
      </c>
      <c r="B20" s="4" t="s">
        <v>37</v>
      </c>
      <c r="C20" s="4">
        <v>4004040</v>
      </c>
      <c r="D20" s="4">
        <v>11601110</v>
      </c>
      <c r="E20" s="4" t="s">
        <v>38</v>
      </c>
      <c r="F20" s="4"/>
      <c r="G20" s="4" t="s">
        <v>39</v>
      </c>
      <c r="H20" s="4" t="s">
        <v>40</v>
      </c>
      <c r="I20" s="4" t="s">
        <v>41</v>
      </c>
      <c r="J20" s="4" t="s">
        <v>42</v>
      </c>
      <c r="K20" s="6">
        <v>0</v>
      </c>
      <c r="L20" s="4">
        <v>0</v>
      </c>
      <c r="M20" s="4">
        <v>0</v>
      </c>
      <c r="N20" s="4">
        <v>4000</v>
      </c>
      <c r="O20" s="4">
        <v>128.56</v>
      </c>
      <c r="P20" s="4">
        <v>0</v>
      </c>
      <c r="Q20" s="4">
        <v>0</v>
      </c>
      <c r="R20" s="4">
        <v>4000</v>
      </c>
      <c r="S20" s="4">
        <v>0.04</v>
      </c>
      <c r="T20" s="4">
        <v>0</v>
      </c>
      <c r="U20" s="4">
        <v>0</v>
      </c>
      <c r="V20" s="4">
        <v>0</v>
      </c>
      <c r="W20" s="4">
        <v>128.52000000000001</v>
      </c>
      <c r="X20" s="6">
        <v>1.0000000000000001E-5</v>
      </c>
      <c r="Y20" s="7">
        <v>43730.340914351851</v>
      </c>
      <c r="Z20" s="4" t="s">
        <v>43</v>
      </c>
      <c r="AA20" s="7">
        <v>43738.339467592596</v>
      </c>
      <c r="AB20" s="4" t="s">
        <v>43</v>
      </c>
      <c r="AC20" s="4"/>
      <c r="AD20" s="4"/>
      <c r="AE20" s="4"/>
      <c r="AF20" s="4"/>
    </row>
    <row r="21" spans="1:110" x14ac:dyDescent="0.25">
      <c r="A21" s="1"/>
      <c r="K21" s="2"/>
      <c r="X21" s="2"/>
      <c r="Y21" s="3"/>
      <c r="AA21" s="3"/>
    </row>
    <row r="22" spans="1:110" x14ac:dyDescent="0.25">
      <c r="A22" s="1"/>
      <c r="K22" s="10">
        <f>SUM(L22:N22)</f>
        <v>3999.93</v>
      </c>
      <c r="L22">
        <f>-M18</f>
        <v>0</v>
      </c>
      <c r="M22">
        <f>M19</f>
        <v>-7.0000000000000007E-2</v>
      </c>
      <c r="N22">
        <f>N19</f>
        <v>4000</v>
      </c>
      <c r="X22" s="11">
        <f>X20</f>
        <v>1.0000000000000001E-5</v>
      </c>
      <c r="Y22" s="3"/>
      <c r="AA22" s="3"/>
    </row>
    <row r="23" spans="1:110" x14ac:dyDescent="0.25">
      <c r="A23" s="1"/>
      <c r="K23" s="10">
        <f>SUM(L23:N23)</f>
        <v>-6988</v>
      </c>
      <c r="L23">
        <f>L18</f>
        <v>0</v>
      </c>
      <c r="M23">
        <f>L19</f>
        <v>-6988</v>
      </c>
      <c r="N23">
        <f>N18</f>
        <v>0</v>
      </c>
      <c r="X23" s="2"/>
      <c r="Y23" s="3"/>
      <c r="AA23" s="3"/>
    </row>
    <row r="24" spans="1:110" x14ac:dyDescent="0.25">
      <c r="A24" s="1"/>
      <c r="K24" s="10">
        <f>K22/K23</f>
        <v>-0.57239982827704639</v>
      </c>
      <c r="X24" s="2"/>
      <c r="Y24" s="3"/>
      <c r="AA24" s="3"/>
    </row>
    <row r="25" spans="1:110" x14ac:dyDescent="0.25">
      <c r="A25" s="1"/>
      <c r="K25" s="2"/>
      <c r="X25" s="2"/>
      <c r="Y25" s="3"/>
      <c r="AA25" s="3"/>
    </row>
    <row r="26" spans="1:110" x14ac:dyDescent="0.25">
      <c r="A26" t="s">
        <v>46</v>
      </c>
    </row>
    <row r="28" spans="1:110" x14ac:dyDescent="0.25">
      <c r="A28" s="8" t="s">
        <v>47</v>
      </c>
      <c r="B28" s="8" t="s">
        <v>48</v>
      </c>
      <c r="C28" s="8" t="s">
        <v>49</v>
      </c>
      <c r="D28" s="8" t="s">
        <v>50</v>
      </c>
      <c r="E28" s="8" t="s">
        <v>51</v>
      </c>
      <c r="F28" s="8" t="s">
        <v>52</v>
      </c>
      <c r="G28" s="8" t="s">
        <v>53</v>
      </c>
      <c r="H28" s="8" t="s">
        <v>6</v>
      </c>
      <c r="I28" s="8" t="s">
        <v>9</v>
      </c>
      <c r="J28" s="8" t="s">
        <v>54</v>
      </c>
      <c r="K28" s="8" t="s">
        <v>55</v>
      </c>
      <c r="L28" s="8" t="s">
        <v>56</v>
      </c>
      <c r="M28" s="8" t="s">
        <v>57</v>
      </c>
      <c r="N28" s="8" t="s">
        <v>11</v>
      </c>
      <c r="O28" s="8" t="s">
        <v>58</v>
      </c>
      <c r="P28" s="8" t="s">
        <v>59</v>
      </c>
      <c r="Q28" s="8" t="s">
        <v>5</v>
      </c>
      <c r="R28" s="8" t="s">
        <v>60</v>
      </c>
      <c r="S28" s="8" t="s">
        <v>61</v>
      </c>
      <c r="T28" s="8" t="s">
        <v>62</v>
      </c>
      <c r="U28" s="8" t="s">
        <v>63</v>
      </c>
      <c r="V28" s="8" t="s">
        <v>64</v>
      </c>
      <c r="W28" s="8" t="s">
        <v>65</v>
      </c>
      <c r="X28" s="8" t="s">
        <v>66</v>
      </c>
      <c r="Y28" s="8" t="s">
        <v>67</v>
      </c>
      <c r="Z28" s="8" t="s">
        <v>68</v>
      </c>
      <c r="AA28" s="8" t="s">
        <v>69</v>
      </c>
      <c r="AB28" s="8" t="s">
        <v>70</v>
      </c>
      <c r="AC28" s="8" t="s">
        <v>71</v>
      </c>
      <c r="AD28" s="8" t="s">
        <v>72</v>
      </c>
      <c r="AE28" s="8" t="s">
        <v>73</v>
      </c>
      <c r="AF28" s="8" t="s">
        <v>74</v>
      </c>
      <c r="AG28" s="8" t="s">
        <v>75</v>
      </c>
      <c r="AH28" s="8" t="s">
        <v>76</v>
      </c>
      <c r="AI28" s="8" t="s">
        <v>77</v>
      </c>
      <c r="AJ28" s="8" t="s">
        <v>78</v>
      </c>
      <c r="AK28" s="8" t="s">
        <v>79</v>
      </c>
      <c r="AL28" s="8" t="s">
        <v>80</v>
      </c>
      <c r="AM28" s="8" t="s">
        <v>81</v>
      </c>
      <c r="AN28" s="8" t="s">
        <v>82</v>
      </c>
      <c r="AO28" s="8" t="s">
        <v>83</v>
      </c>
      <c r="AP28" s="8" t="s">
        <v>84</v>
      </c>
      <c r="AQ28" s="8" t="s">
        <v>85</v>
      </c>
      <c r="AR28" s="8" t="s">
        <v>86</v>
      </c>
      <c r="AS28" s="8" t="s">
        <v>87</v>
      </c>
      <c r="AT28" s="8" t="s">
        <v>88</v>
      </c>
      <c r="AU28" s="8" t="s">
        <v>89</v>
      </c>
      <c r="AV28" s="8" t="s">
        <v>90</v>
      </c>
      <c r="AW28" s="8" t="s">
        <v>91</v>
      </c>
      <c r="AX28" s="8" t="s">
        <v>92</v>
      </c>
      <c r="AY28" s="8" t="s">
        <v>93</v>
      </c>
      <c r="AZ28" s="8" t="s">
        <v>94</v>
      </c>
      <c r="BA28" s="8" t="s">
        <v>95</v>
      </c>
      <c r="BB28" s="8" t="s">
        <v>96</v>
      </c>
      <c r="BC28" s="8" t="s">
        <v>97</v>
      </c>
      <c r="BD28" s="8" t="s">
        <v>98</v>
      </c>
      <c r="BE28" s="8" t="s">
        <v>99</v>
      </c>
      <c r="BF28" s="8" t="s">
        <v>100</v>
      </c>
      <c r="BG28" s="8" t="s">
        <v>101</v>
      </c>
      <c r="BH28" s="8" t="s">
        <v>102</v>
      </c>
      <c r="BI28" s="8" t="s">
        <v>103</v>
      </c>
      <c r="BJ28" s="8" t="s">
        <v>104</v>
      </c>
      <c r="BK28" s="8" t="s">
        <v>105</v>
      </c>
      <c r="BL28" s="8" t="s">
        <v>106</v>
      </c>
      <c r="BM28" s="8" t="s">
        <v>107</v>
      </c>
      <c r="BN28" s="8" t="s">
        <v>108</v>
      </c>
      <c r="BO28" s="8" t="s">
        <v>109</v>
      </c>
      <c r="BP28" s="8" t="s">
        <v>110</v>
      </c>
      <c r="BQ28" s="8" t="s">
        <v>111</v>
      </c>
      <c r="BR28" s="8" t="s">
        <v>112</v>
      </c>
      <c r="BS28" s="8" t="s">
        <v>113</v>
      </c>
      <c r="BT28" s="8" t="s">
        <v>114</v>
      </c>
      <c r="BU28" s="8" t="s">
        <v>115</v>
      </c>
      <c r="BV28" s="8" t="s">
        <v>116</v>
      </c>
      <c r="BW28" s="8" t="s">
        <v>117</v>
      </c>
      <c r="BX28" s="8" t="s">
        <v>118</v>
      </c>
      <c r="BY28" s="8" t="s">
        <v>119</v>
      </c>
      <c r="BZ28" s="8" t="s">
        <v>120</v>
      </c>
      <c r="CA28" s="8" t="s">
        <v>121</v>
      </c>
      <c r="CB28" s="8" t="s">
        <v>122</v>
      </c>
      <c r="CC28" s="8" t="s">
        <v>123</v>
      </c>
      <c r="CD28" s="8" t="s">
        <v>124</v>
      </c>
      <c r="CE28" s="8" t="s">
        <v>125</v>
      </c>
      <c r="CF28" s="8" t="s">
        <v>126</v>
      </c>
      <c r="CG28" s="8" t="s">
        <v>127</v>
      </c>
      <c r="CH28" s="8" t="s">
        <v>128</v>
      </c>
      <c r="CI28" s="8" t="s">
        <v>129</v>
      </c>
      <c r="CJ28" s="8" t="s">
        <v>130</v>
      </c>
      <c r="CK28" s="8" t="s">
        <v>131</v>
      </c>
      <c r="CL28" s="8" t="s">
        <v>132</v>
      </c>
      <c r="CM28" s="8" t="s">
        <v>133</v>
      </c>
      <c r="CN28" s="8" t="s">
        <v>134</v>
      </c>
      <c r="CO28" s="8" t="s">
        <v>135</v>
      </c>
      <c r="CP28" s="8" t="s">
        <v>136</v>
      </c>
      <c r="CQ28" s="8" t="s">
        <v>137</v>
      </c>
      <c r="CR28" s="8" t="s">
        <v>138</v>
      </c>
      <c r="CS28" s="8" t="s">
        <v>139</v>
      </c>
      <c r="CT28" s="8" t="s">
        <v>140</v>
      </c>
      <c r="CU28" s="8" t="s">
        <v>141</v>
      </c>
      <c r="CV28" s="8" t="s">
        <v>142</v>
      </c>
      <c r="CW28" s="8" t="s">
        <v>143</v>
      </c>
      <c r="CX28" s="8" t="s">
        <v>144</v>
      </c>
      <c r="CY28" s="8" t="s">
        <v>145</v>
      </c>
      <c r="CZ28" s="8" t="s">
        <v>146</v>
      </c>
      <c r="DA28" s="8" t="s">
        <v>147</v>
      </c>
      <c r="DB28" s="8" t="s">
        <v>29</v>
      </c>
      <c r="DC28" s="8" t="s">
        <v>30</v>
      </c>
      <c r="DD28" s="8" t="s">
        <v>31</v>
      </c>
      <c r="DE28" s="8" t="s">
        <v>32</v>
      </c>
      <c r="DF28" s="8" t="s">
        <v>33</v>
      </c>
    </row>
    <row r="29" spans="1:110" x14ac:dyDescent="0.25">
      <c r="A29" s="4">
        <v>83008217</v>
      </c>
      <c r="B29" s="4"/>
      <c r="C29" s="4"/>
      <c r="D29" s="4"/>
      <c r="E29" s="4"/>
      <c r="F29" s="4"/>
      <c r="G29" s="4" t="s">
        <v>148</v>
      </c>
      <c r="H29" s="4" t="s">
        <v>37</v>
      </c>
      <c r="I29" s="4" t="s">
        <v>45</v>
      </c>
      <c r="J29" s="4"/>
      <c r="K29" s="4"/>
      <c r="L29" s="4"/>
      <c r="M29" s="4"/>
      <c r="N29" s="4" t="s">
        <v>39</v>
      </c>
      <c r="O29" s="4">
        <v>10408</v>
      </c>
      <c r="P29" s="7">
        <v>43725.446921296294</v>
      </c>
      <c r="Q29" s="5">
        <v>43709</v>
      </c>
      <c r="R29" s="4" t="s">
        <v>42</v>
      </c>
      <c r="S29" s="4">
        <v>2021</v>
      </c>
      <c r="T29" s="4">
        <v>63</v>
      </c>
      <c r="U29" s="4" t="s">
        <v>149</v>
      </c>
      <c r="V29" s="4">
        <v>1</v>
      </c>
      <c r="W29" s="4">
        <v>0</v>
      </c>
      <c r="X29" s="4">
        <v>0</v>
      </c>
      <c r="Y29" s="6">
        <v>1.0000000000000001E-5</v>
      </c>
      <c r="Z29" s="4">
        <v>0</v>
      </c>
      <c r="AA29" s="4">
        <v>0</v>
      </c>
      <c r="AB29" s="4">
        <v>0.1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2</v>
      </c>
      <c r="AL29" s="4">
        <v>2</v>
      </c>
      <c r="AM29" s="4">
        <v>0</v>
      </c>
      <c r="AN29" s="4">
        <v>5</v>
      </c>
      <c r="AO29" s="4"/>
      <c r="AP29" s="4" t="s">
        <v>150</v>
      </c>
      <c r="AQ29" s="4" t="s">
        <v>151</v>
      </c>
      <c r="AR29" s="4" t="s">
        <v>152</v>
      </c>
      <c r="AS29" s="4">
        <v>4004040</v>
      </c>
      <c r="AT29" s="4">
        <v>11501110</v>
      </c>
      <c r="AU29" s="4">
        <v>0</v>
      </c>
      <c r="AV29" s="4" t="s">
        <v>153</v>
      </c>
      <c r="AW29" s="4" t="s">
        <v>154</v>
      </c>
      <c r="AX29" s="4">
        <v>0</v>
      </c>
      <c r="AY29" s="4">
        <v>0</v>
      </c>
      <c r="AZ29" s="4">
        <v>0</v>
      </c>
      <c r="BA29" s="4" t="s">
        <v>150</v>
      </c>
      <c r="BB29" s="4" t="s">
        <v>151</v>
      </c>
      <c r="BC29" s="4" t="s">
        <v>152</v>
      </c>
      <c r="BD29" s="4">
        <v>4004040</v>
      </c>
      <c r="BE29" s="4">
        <v>41201110</v>
      </c>
      <c r="BF29" s="4">
        <v>4110</v>
      </c>
      <c r="BG29" s="4" t="s">
        <v>153</v>
      </c>
      <c r="BH29" s="4" t="s">
        <v>154</v>
      </c>
      <c r="BI29" s="4">
        <v>0</v>
      </c>
      <c r="BJ29" s="4">
        <v>0</v>
      </c>
      <c r="BK29" s="4">
        <v>0</v>
      </c>
      <c r="BL29" s="4" t="s">
        <v>155</v>
      </c>
      <c r="BM29" s="4" t="s">
        <v>155</v>
      </c>
      <c r="BN29" s="4" t="s">
        <v>155</v>
      </c>
      <c r="BO29" s="4" t="s">
        <v>155</v>
      </c>
      <c r="BP29" s="4" t="s">
        <v>155</v>
      </c>
      <c r="BQ29" s="4" t="s">
        <v>155</v>
      </c>
      <c r="BR29" s="4" t="s">
        <v>155</v>
      </c>
      <c r="BS29" s="4" t="s">
        <v>155</v>
      </c>
      <c r="BT29" s="4" t="s">
        <v>155</v>
      </c>
      <c r="BU29" s="4" t="s">
        <v>155</v>
      </c>
      <c r="BV29" s="4" t="s">
        <v>155</v>
      </c>
      <c r="BW29" s="4" t="s">
        <v>155</v>
      </c>
      <c r="BX29" s="4" t="s">
        <v>156</v>
      </c>
      <c r="BY29" s="4" t="s">
        <v>155</v>
      </c>
      <c r="BZ29" s="4"/>
      <c r="CA29" s="4" t="s">
        <v>155</v>
      </c>
      <c r="CB29" s="4" t="s">
        <v>155</v>
      </c>
      <c r="CC29" s="4" t="s">
        <v>155</v>
      </c>
      <c r="CD29" s="4" t="s">
        <v>155</v>
      </c>
      <c r="CE29" s="4" t="s">
        <v>155</v>
      </c>
      <c r="CF29" s="4" t="s">
        <v>155</v>
      </c>
      <c r="CG29" s="4" t="s">
        <v>155</v>
      </c>
      <c r="CH29" s="4" t="s">
        <v>155</v>
      </c>
      <c r="CI29" s="4" t="s">
        <v>155</v>
      </c>
      <c r="CJ29" s="4" t="s">
        <v>155</v>
      </c>
      <c r="CK29" s="4" t="s">
        <v>155</v>
      </c>
      <c r="CL29" s="4" t="s">
        <v>155</v>
      </c>
      <c r="CM29" s="4" t="s">
        <v>155</v>
      </c>
      <c r="CN29" s="4" t="s">
        <v>155</v>
      </c>
      <c r="CO29" s="4" t="s">
        <v>155</v>
      </c>
      <c r="CP29" s="4" t="s">
        <v>155</v>
      </c>
      <c r="CQ29" s="4" t="s">
        <v>155</v>
      </c>
      <c r="CR29" s="4" t="s">
        <v>156</v>
      </c>
      <c r="CS29" s="4" t="s">
        <v>155</v>
      </c>
      <c r="CT29" s="4"/>
      <c r="CU29" s="4" t="s">
        <v>155</v>
      </c>
      <c r="CV29" s="4" t="s">
        <v>155</v>
      </c>
      <c r="CW29" s="4" t="s">
        <v>155</v>
      </c>
      <c r="CX29" s="4" t="s">
        <v>155</v>
      </c>
      <c r="CY29" s="4" t="s">
        <v>155</v>
      </c>
      <c r="CZ29" s="4">
        <v>4417</v>
      </c>
      <c r="DA29" s="7">
        <v>43725.446967592594</v>
      </c>
      <c r="DB29" s="7">
        <v>43726.336747685185</v>
      </c>
      <c r="DC29" s="4" t="s">
        <v>157</v>
      </c>
      <c r="DD29" s="7">
        <v>43738.336574074077</v>
      </c>
      <c r="DE29" s="4" t="s">
        <v>158</v>
      </c>
      <c r="DF29" s="4"/>
    </row>
    <row r="30" spans="1:110" x14ac:dyDescent="0.25">
      <c r="A30" s="4">
        <v>83127101</v>
      </c>
      <c r="B30" s="4">
        <v>10549686</v>
      </c>
      <c r="C30" s="4"/>
      <c r="D30" s="4">
        <v>7851895</v>
      </c>
      <c r="E30" s="4"/>
      <c r="F30" s="4"/>
      <c r="G30" s="4" t="s">
        <v>159</v>
      </c>
      <c r="H30" s="4" t="s">
        <v>37</v>
      </c>
      <c r="I30" s="4" t="s">
        <v>38</v>
      </c>
      <c r="J30" s="4"/>
      <c r="K30" s="4"/>
      <c r="L30" s="4"/>
      <c r="M30" s="4"/>
      <c r="N30" s="4" t="s">
        <v>39</v>
      </c>
      <c r="O30" s="4">
        <v>4000</v>
      </c>
      <c r="P30" s="9">
        <v>43729</v>
      </c>
      <c r="Q30" s="5">
        <v>43709</v>
      </c>
      <c r="R30" s="4" t="s">
        <v>42</v>
      </c>
      <c r="S30" s="4">
        <v>2021</v>
      </c>
      <c r="T30" s="4"/>
      <c r="U30" s="4" t="s">
        <v>149</v>
      </c>
      <c r="V30" s="4">
        <v>1</v>
      </c>
      <c r="W30" s="4">
        <v>0</v>
      </c>
      <c r="X30" s="4">
        <v>0</v>
      </c>
      <c r="Y30" s="4">
        <v>3.2140000000000002E-2</v>
      </c>
      <c r="Z30" s="4">
        <v>0</v>
      </c>
      <c r="AA30" s="4">
        <v>0</v>
      </c>
      <c r="AB30" s="4">
        <v>128.56</v>
      </c>
      <c r="AC30" s="4">
        <v>0</v>
      </c>
      <c r="AD30" s="4">
        <v>0</v>
      </c>
      <c r="AE30" s="4">
        <v>3.2140000000000002E-2</v>
      </c>
      <c r="AF30" s="4">
        <v>0</v>
      </c>
      <c r="AG30" s="4">
        <v>0</v>
      </c>
      <c r="AH30" s="4">
        <v>128.56</v>
      </c>
      <c r="AI30" s="4">
        <v>0</v>
      </c>
      <c r="AJ30" s="4">
        <v>0</v>
      </c>
      <c r="AK30" s="4">
        <v>1</v>
      </c>
      <c r="AL30" s="4">
        <v>1</v>
      </c>
      <c r="AM30" s="4">
        <v>0</v>
      </c>
      <c r="AN30" s="4">
        <v>5</v>
      </c>
      <c r="AO30" s="4"/>
      <c r="AP30" s="4" t="s">
        <v>150</v>
      </c>
      <c r="AQ30" s="4" t="s">
        <v>151</v>
      </c>
      <c r="AR30" s="4" t="s">
        <v>152</v>
      </c>
      <c r="AS30" s="4">
        <v>4004040</v>
      </c>
      <c r="AT30" s="4">
        <v>11601110</v>
      </c>
      <c r="AU30" s="4">
        <v>0</v>
      </c>
      <c r="AV30" s="4" t="s">
        <v>153</v>
      </c>
      <c r="AW30" s="4" t="s">
        <v>154</v>
      </c>
      <c r="AX30" s="4">
        <v>0</v>
      </c>
      <c r="AY30" s="4">
        <v>0</v>
      </c>
      <c r="AZ30" s="4">
        <v>0</v>
      </c>
      <c r="BA30" s="4" t="s">
        <v>150</v>
      </c>
      <c r="BB30" s="4" t="s">
        <v>151</v>
      </c>
      <c r="BC30" s="4" t="s">
        <v>152</v>
      </c>
      <c r="BD30" s="4">
        <v>0</v>
      </c>
      <c r="BE30" s="4">
        <v>11851110</v>
      </c>
      <c r="BF30" s="4">
        <v>0</v>
      </c>
      <c r="BG30" s="4">
        <v>0</v>
      </c>
      <c r="BH30" s="4" t="s">
        <v>154</v>
      </c>
      <c r="BI30" s="4">
        <v>0</v>
      </c>
      <c r="BJ30" s="4">
        <v>0</v>
      </c>
      <c r="BK30" s="4">
        <v>0</v>
      </c>
      <c r="BL30" s="4" t="s">
        <v>155</v>
      </c>
      <c r="BM30" s="4" t="s">
        <v>155</v>
      </c>
      <c r="BN30" s="4" t="s">
        <v>155</v>
      </c>
      <c r="BO30" s="4" t="s">
        <v>155</v>
      </c>
      <c r="BP30" s="4" t="s">
        <v>155</v>
      </c>
      <c r="BQ30" s="4" t="s">
        <v>155</v>
      </c>
      <c r="BR30" s="4" t="s">
        <v>155</v>
      </c>
      <c r="BS30" s="4" t="s">
        <v>155</v>
      </c>
      <c r="BT30" s="4" t="s">
        <v>155</v>
      </c>
      <c r="BU30" s="4" t="s">
        <v>155</v>
      </c>
      <c r="BV30" s="4" t="s">
        <v>155</v>
      </c>
      <c r="BW30" s="4" t="s">
        <v>155</v>
      </c>
      <c r="BX30" s="4" t="s">
        <v>156</v>
      </c>
      <c r="BY30" s="4" t="s">
        <v>155</v>
      </c>
      <c r="BZ30" s="4"/>
      <c r="CA30" s="4" t="s">
        <v>155</v>
      </c>
      <c r="CB30" s="4" t="s">
        <v>155</v>
      </c>
      <c r="CC30" s="4" t="s">
        <v>155</v>
      </c>
      <c r="CD30" s="4" t="s">
        <v>155</v>
      </c>
      <c r="CE30" s="4" t="s">
        <v>155</v>
      </c>
      <c r="CF30" s="4" t="s">
        <v>155</v>
      </c>
      <c r="CG30" s="4" t="s">
        <v>155</v>
      </c>
      <c r="CH30" s="4" t="s">
        <v>155</v>
      </c>
      <c r="CI30" s="4" t="s">
        <v>155</v>
      </c>
      <c r="CJ30" s="4" t="s">
        <v>155</v>
      </c>
      <c r="CK30" s="4" t="s">
        <v>155</v>
      </c>
      <c r="CL30" s="4" t="s">
        <v>155</v>
      </c>
      <c r="CM30" s="4" t="s">
        <v>155</v>
      </c>
      <c r="CN30" s="4" t="s">
        <v>155</v>
      </c>
      <c r="CO30" s="4" t="s">
        <v>155</v>
      </c>
      <c r="CP30" s="4" t="s">
        <v>155</v>
      </c>
      <c r="CQ30" s="4" t="s">
        <v>155</v>
      </c>
      <c r="CR30" s="4" t="s">
        <v>156</v>
      </c>
      <c r="CS30" s="4" t="s">
        <v>155</v>
      </c>
      <c r="CT30" s="4"/>
      <c r="CU30" s="4" t="s">
        <v>155</v>
      </c>
      <c r="CV30" s="4" t="s">
        <v>155</v>
      </c>
      <c r="CW30" s="4" t="s">
        <v>155</v>
      </c>
      <c r="CX30" s="4" t="s">
        <v>155</v>
      </c>
      <c r="CY30" s="4" t="s">
        <v>155</v>
      </c>
      <c r="CZ30" s="4">
        <v>4860</v>
      </c>
      <c r="DA30" s="7">
        <v>43730.106481481482</v>
      </c>
      <c r="DB30" s="7">
        <v>43730.336180555554</v>
      </c>
      <c r="DC30" s="4" t="s">
        <v>157</v>
      </c>
      <c r="DD30" s="4"/>
      <c r="DE30" s="4"/>
      <c r="DF30" s="4"/>
    </row>
    <row r="31" spans="1:110" x14ac:dyDescent="0.25">
      <c r="A31" s="4">
        <v>83129327</v>
      </c>
      <c r="B31" s="4"/>
      <c r="C31" s="4"/>
      <c r="D31" s="4"/>
      <c r="E31" s="4"/>
      <c r="F31" s="4"/>
      <c r="G31" s="4" t="s">
        <v>160</v>
      </c>
      <c r="H31" s="4" t="s">
        <v>37</v>
      </c>
      <c r="I31" s="4" t="s">
        <v>45</v>
      </c>
      <c r="J31" s="4"/>
      <c r="K31" s="4" t="s">
        <v>37</v>
      </c>
      <c r="L31" s="4" t="s">
        <v>38</v>
      </c>
      <c r="M31" s="4"/>
      <c r="N31" s="4" t="s">
        <v>39</v>
      </c>
      <c r="O31" s="4">
        <v>4000</v>
      </c>
      <c r="P31" s="7">
        <v>43729.472361111111</v>
      </c>
      <c r="Q31" s="5">
        <v>43709</v>
      </c>
      <c r="R31" s="4" t="s">
        <v>42</v>
      </c>
      <c r="S31" s="4">
        <v>2021</v>
      </c>
      <c r="T31" s="4"/>
      <c r="U31" s="4" t="s">
        <v>149</v>
      </c>
      <c r="V31" s="4">
        <v>1</v>
      </c>
      <c r="W31" s="4">
        <v>0</v>
      </c>
      <c r="X31" s="4">
        <v>0</v>
      </c>
      <c r="Y31" s="6">
        <v>1.0000000000000001E-5</v>
      </c>
      <c r="Z31" s="4">
        <v>0</v>
      </c>
      <c r="AA31" s="4">
        <v>0</v>
      </c>
      <c r="AB31" s="4">
        <v>0.04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2</v>
      </c>
      <c r="AL31" s="4">
        <v>2</v>
      </c>
      <c r="AM31" s="4">
        <v>0</v>
      </c>
      <c r="AN31" s="4">
        <v>5</v>
      </c>
      <c r="AO31" s="4"/>
      <c r="AP31" s="4" t="s">
        <v>150</v>
      </c>
      <c r="AQ31" s="4" t="s">
        <v>151</v>
      </c>
      <c r="AR31" s="4" t="s">
        <v>152</v>
      </c>
      <c r="AS31" s="4">
        <v>4004040</v>
      </c>
      <c r="AT31" s="4">
        <v>11501110</v>
      </c>
      <c r="AU31" s="4">
        <v>0</v>
      </c>
      <c r="AV31" s="4" t="s">
        <v>153</v>
      </c>
      <c r="AW31" s="4" t="s">
        <v>154</v>
      </c>
      <c r="AX31" s="4">
        <v>0</v>
      </c>
      <c r="AY31" s="4">
        <v>0</v>
      </c>
      <c r="AZ31" s="4">
        <v>0</v>
      </c>
      <c r="BA31" s="4" t="s">
        <v>150</v>
      </c>
      <c r="BB31" s="4" t="s">
        <v>151</v>
      </c>
      <c r="BC31" s="4" t="s">
        <v>152</v>
      </c>
      <c r="BD31" s="4">
        <v>4004040</v>
      </c>
      <c r="BE31" s="4">
        <v>11601110</v>
      </c>
      <c r="BF31" s="4">
        <v>0</v>
      </c>
      <c r="BG31" s="4" t="s">
        <v>153</v>
      </c>
      <c r="BH31" s="4" t="s">
        <v>154</v>
      </c>
      <c r="BI31" s="4">
        <v>0</v>
      </c>
      <c r="BJ31" s="4">
        <v>0</v>
      </c>
      <c r="BK31" s="4">
        <v>0</v>
      </c>
      <c r="BL31" s="4" t="s">
        <v>155</v>
      </c>
      <c r="BM31" s="4" t="s">
        <v>155</v>
      </c>
      <c r="BN31" s="4" t="s">
        <v>155</v>
      </c>
      <c r="BO31" s="4" t="s">
        <v>155</v>
      </c>
      <c r="BP31" s="4" t="s">
        <v>155</v>
      </c>
      <c r="BQ31" s="4" t="s">
        <v>155</v>
      </c>
      <c r="BR31" s="4" t="s">
        <v>155</v>
      </c>
      <c r="BS31" s="4" t="s">
        <v>155</v>
      </c>
      <c r="BT31" s="4" t="s">
        <v>155</v>
      </c>
      <c r="BU31" s="4" t="s">
        <v>155</v>
      </c>
      <c r="BV31" s="4" t="s">
        <v>155</v>
      </c>
      <c r="BW31" s="4" t="s">
        <v>155</v>
      </c>
      <c r="BX31" s="4" t="s">
        <v>156</v>
      </c>
      <c r="BY31" s="4" t="s">
        <v>155</v>
      </c>
      <c r="BZ31" s="4"/>
      <c r="CA31" s="4" t="s">
        <v>155</v>
      </c>
      <c r="CB31" s="4" t="s">
        <v>155</v>
      </c>
      <c r="CC31" s="4" t="s">
        <v>155</v>
      </c>
      <c r="CD31" s="4" t="s">
        <v>155</v>
      </c>
      <c r="CE31" s="4" t="s">
        <v>155</v>
      </c>
      <c r="CF31" s="4" t="s">
        <v>155</v>
      </c>
      <c r="CG31" s="4" t="s">
        <v>155</v>
      </c>
      <c r="CH31" s="4" t="s">
        <v>155</v>
      </c>
      <c r="CI31" s="4" t="s">
        <v>155</v>
      </c>
      <c r="CJ31" s="4" t="s">
        <v>155</v>
      </c>
      <c r="CK31" s="4" t="s">
        <v>155</v>
      </c>
      <c r="CL31" s="4" t="s">
        <v>155</v>
      </c>
      <c r="CM31" s="4" t="s">
        <v>155</v>
      </c>
      <c r="CN31" s="4" t="s">
        <v>155</v>
      </c>
      <c r="CO31" s="4" t="s">
        <v>155</v>
      </c>
      <c r="CP31" s="4" t="s">
        <v>155</v>
      </c>
      <c r="CQ31" s="4" t="s">
        <v>155</v>
      </c>
      <c r="CR31" s="4" t="s">
        <v>156</v>
      </c>
      <c r="CS31" s="4" t="s">
        <v>155</v>
      </c>
      <c r="CT31" s="4"/>
      <c r="CU31" s="4" t="s">
        <v>155</v>
      </c>
      <c r="CV31" s="4" t="s">
        <v>155</v>
      </c>
      <c r="CW31" s="4" t="s">
        <v>155</v>
      </c>
      <c r="CX31" s="4" t="s">
        <v>155</v>
      </c>
      <c r="CY31" s="4" t="s">
        <v>155</v>
      </c>
      <c r="CZ31" s="4">
        <v>4862</v>
      </c>
      <c r="DA31" s="7">
        <v>43729.480706018519</v>
      </c>
      <c r="DB31" s="7">
        <v>43730.336180555554</v>
      </c>
      <c r="DC31" s="4" t="s">
        <v>157</v>
      </c>
      <c r="DD31" s="7">
        <v>43738.336574074077</v>
      </c>
      <c r="DE31" s="4" t="s">
        <v>158</v>
      </c>
      <c r="DF31" s="4"/>
    </row>
    <row r="32" spans="1:110" x14ac:dyDescent="0.25">
      <c r="A32" s="4">
        <v>82609971</v>
      </c>
      <c r="B32" s="4"/>
      <c r="C32" s="4"/>
      <c r="D32" s="4">
        <v>9734925</v>
      </c>
      <c r="E32" s="4"/>
      <c r="F32" s="4"/>
      <c r="G32" s="4" t="s">
        <v>161</v>
      </c>
      <c r="H32" s="4" t="s">
        <v>37</v>
      </c>
      <c r="I32" s="4" t="s">
        <v>45</v>
      </c>
      <c r="J32" s="4"/>
      <c r="K32" s="4"/>
      <c r="L32" s="4"/>
      <c r="M32" s="4"/>
      <c r="N32" s="4" t="s">
        <v>39</v>
      </c>
      <c r="O32" s="4">
        <v>-3404</v>
      </c>
      <c r="P32" s="7">
        <v>43711.476574074077</v>
      </c>
      <c r="Q32" s="5">
        <v>43709</v>
      </c>
      <c r="R32" s="4" t="s">
        <v>42</v>
      </c>
      <c r="S32" s="4">
        <v>2021</v>
      </c>
      <c r="T32" s="4"/>
      <c r="U32" s="4" t="s">
        <v>149</v>
      </c>
      <c r="V32" s="4">
        <v>1</v>
      </c>
      <c r="W32" s="4">
        <v>0</v>
      </c>
      <c r="X32" s="4">
        <v>0</v>
      </c>
      <c r="Y32" s="6">
        <v>1.0000000000000001E-5</v>
      </c>
      <c r="Z32" s="4">
        <v>0</v>
      </c>
      <c r="AA32" s="4">
        <v>0</v>
      </c>
      <c r="AB32" s="4">
        <v>-0.03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2</v>
      </c>
      <c r="AL32" s="4">
        <v>2</v>
      </c>
      <c r="AM32" s="4">
        <v>0</v>
      </c>
      <c r="AN32" s="4">
        <v>5</v>
      </c>
      <c r="AO32" s="4"/>
      <c r="AP32" s="4" t="s">
        <v>150</v>
      </c>
      <c r="AQ32" s="4" t="s">
        <v>151</v>
      </c>
      <c r="AR32" s="4" t="s">
        <v>152</v>
      </c>
      <c r="AS32" s="4">
        <v>4004040</v>
      </c>
      <c r="AT32" s="4">
        <v>11501110</v>
      </c>
      <c r="AU32" s="4">
        <v>0</v>
      </c>
      <c r="AV32" s="4" t="s">
        <v>153</v>
      </c>
      <c r="AW32" s="4" t="s">
        <v>154</v>
      </c>
      <c r="AX32" s="4">
        <v>0</v>
      </c>
      <c r="AY32" s="4">
        <v>0</v>
      </c>
      <c r="AZ32" s="4">
        <v>0</v>
      </c>
      <c r="BA32" s="4" t="s">
        <v>150</v>
      </c>
      <c r="BB32" s="4" t="s">
        <v>151</v>
      </c>
      <c r="BC32" s="4" t="s">
        <v>152</v>
      </c>
      <c r="BD32" s="4">
        <v>4004040</v>
      </c>
      <c r="BE32" s="4">
        <v>41201110</v>
      </c>
      <c r="BF32" s="4">
        <v>4110</v>
      </c>
      <c r="BG32" s="4" t="s">
        <v>153</v>
      </c>
      <c r="BH32" s="4" t="s">
        <v>154</v>
      </c>
      <c r="BI32" s="4">
        <v>0</v>
      </c>
      <c r="BJ32" s="4">
        <v>0</v>
      </c>
      <c r="BK32" s="4">
        <v>0</v>
      </c>
      <c r="BL32" s="4" t="s">
        <v>155</v>
      </c>
      <c r="BM32" s="4" t="s">
        <v>155</v>
      </c>
      <c r="BN32" s="4" t="s">
        <v>155</v>
      </c>
      <c r="BO32" s="4" t="s">
        <v>155</v>
      </c>
      <c r="BP32" s="4" t="s">
        <v>155</v>
      </c>
      <c r="BQ32" s="4" t="s">
        <v>155</v>
      </c>
      <c r="BR32" s="4" t="s">
        <v>155</v>
      </c>
      <c r="BS32" s="4" t="s">
        <v>155</v>
      </c>
      <c r="BT32" s="4" t="s">
        <v>155</v>
      </c>
      <c r="BU32" s="4" t="s">
        <v>155</v>
      </c>
      <c r="BV32" s="4" t="s">
        <v>155</v>
      </c>
      <c r="BW32" s="4" t="s">
        <v>155</v>
      </c>
      <c r="BX32" s="4" t="s">
        <v>156</v>
      </c>
      <c r="BY32" s="4" t="s">
        <v>155</v>
      </c>
      <c r="BZ32" s="4" t="s">
        <v>162</v>
      </c>
      <c r="CA32" s="4" t="s">
        <v>155</v>
      </c>
      <c r="CB32" s="4" t="s">
        <v>155</v>
      </c>
      <c r="CC32" s="4" t="s">
        <v>155</v>
      </c>
      <c r="CD32" s="4" t="s">
        <v>155</v>
      </c>
      <c r="CE32" s="4" t="s">
        <v>155</v>
      </c>
      <c r="CF32" s="4" t="s">
        <v>155</v>
      </c>
      <c r="CG32" s="4" t="s">
        <v>155</v>
      </c>
      <c r="CH32" s="4" t="s">
        <v>155</v>
      </c>
      <c r="CI32" s="4" t="s">
        <v>155</v>
      </c>
      <c r="CJ32" s="4" t="s">
        <v>155</v>
      </c>
      <c r="CK32" s="4" t="s">
        <v>155</v>
      </c>
      <c r="CL32" s="4" t="s">
        <v>155</v>
      </c>
      <c r="CM32" s="4" t="s">
        <v>155</v>
      </c>
      <c r="CN32" s="4" t="s">
        <v>155</v>
      </c>
      <c r="CO32" s="4" t="s">
        <v>155</v>
      </c>
      <c r="CP32" s="4" t="s">
        <v>155</v>
      </c>
      <c r="CQ32" s="4" t="s">
        <v>155</v>
      </c>
      <c r="CR32" s="4" t="s">
        <v>156</v>
      </c>
      <c r="CS32" s="4" t="s">
        <v>155</v>
      </c>
      <c r="CT32" s="4" t="s">
        <v>162</v>
      </c>
      <c r="CU32" s="4" t="s">
        <v>155</v>
      </c>
      <c r="CV32" s="4" t="s">
        <v>155</v>
      </c>
      <c r="CW32" s="4" t="s">
        <v>155</v>
      </c>
      <c r="CX32" s="4" t="s">
        <v>155</v>
      </c>
      <c r="CY32" s="4" t="s">
        <v>155</v>
      </c>
      <c r="CZ32" s="4">
        <v>4498</v>
      </c>
      <c r="DA32" s="7">
        <v>43711.476805555554</v>
      </c>
      <c r="DB32" s="7">
        <v>43712.337442129632</v>
      </c>
      <c r="DC32" s="4" t="s">
        <v>157</v>
      </c>
      <c r="DD32" s="7">
        <v>43738.336574074077</v>
      </c>
      <c r="DE32" s="4" t="s">
        <v>158</v>
      </c>
      <c r="DF32" s="4"/>
    </row>
    <row r="33" spans="1:110" x14ac:dyDescent="0.25">
      <c r="A33" s="4">
        <v>83064545</v>
      </c>
      <c r="B33" s="4"/>
      <c r="C33" s="4"/>
      <c r="D33" s="4">
        <v>9734925</v>
      </c>
      <c r="E33" s="4"/>
      <c r="F33" s="4"/>
      <c r="G33" s="4" t="s">
        <v>161</v>
      </c>
      <c r="H33" s="4" t="s">
        <v>37</v>
      </c>
      <c r="I33" s="4" t="s">
        <v>45</v>
      </c>
      <c r="J33" s="4"/>
      <c r="K33" s="4"/>
      <c r="L33" s="4"/>
      <c r="M33" s="4"/>
      <c r="N33" s="4" t="s">
        <v>39</v>
      </c>
      <c r="O33" s="4">
        <v>-16</v>
      </c>
      <c r="P33" s="7">
        <v>43726.433263888888</v>
      </c>
      <c r="Q33" s="5">
        <v>43709</v>
      </c>
      <c r="R33" s="4" t="s">
        <v>42</v>
      </c>
      <c r="S33" s="4">
        <v>2021</v>
      </c>
      <c r="T33" s="4"/>
      <c r="U33" s="4" t="s">
        <v>149</v>
      </c>
      <c r="V33" s="4">
        <v>1</v>
      </c>
      <c r="W33" s="4">
        <v>0</v>
      </c>
      <c r="X33" s="4">
        <v>0</v>
      </c>
      <c r="Y33" s="6">
        <v>1.0000000000000001E-5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2</v>
      </c>
      <c r="AL33" s="4">
        <v>2</v>
      </c>
      <c r="AM33" s="4">
        <v>0</v>
      </c>
      <c r="AN33" s="4">
        <v>5</v>
      </c>
      <c r="AO33" s="4"/>
      <c r="AP33" s="4" t="s">
        <v>150</v>
      </c>
      <c r="AQ33" s="4" t="s">
        <v>151</v>
      </c>
      <c r="AR33" s="4" t="s">
        <v>152</v>
      </c>
      <c r="AS33" s="4">
        <v>4004040</v>
      </c>
      <c r="AT33" s="4">
        <v>11501110</v>
      </c>
      <c r="AU33" s="4">
        <v>0</v>
      </c>
      <c r="AV33" s="4" t="s">
        <v>153</v>
      </c>
      <c r="AW33" s="4" t="s">
        <v>154</v>
      </c>
      <c r="AX33" s="4">
        <v>0</v>
      </c>
      <c r="AY33" s="4">
        <v>0</v>
      </c>
      <c r="AZ33" s="4">
        <v>0</v>
      </c>
      <c r="BA33" s="4" t="s">
        <v>150</v>
      </c>
      <c r="BB33" s="4" t="s">
        <v>151</v>
      </c>
      <c r="BC33" s="4" t="s">
        <v>152</v>
      </c>
      <c r="BD33" s="4">
        <v>4004040</v>
      </c>
      <c r="BE33" s="4">
        <v>41201110</v>
      </c>
      <c r="BF33" s="4">
        <v>4110</v>
      </c>
      <c r="BG33" s="4" t="s">
        <v>153</v>
      </c>
      <c r="BH33" s="4" t="s">
        <v>154</v>
      </c>
      <c r="BI33" s="4">
        <v>0</v>
      </c>
      <c r="BJ33" s="4">
        <v>0</v>
      </c>
      <c r="BK33" s="4">
        <v>0</v>
      </c>
      <c r="BL33" s="4" t="s">
        <v>155</v>
      </c>
      <c r="BM33" s="4" t="s">
        <v>155</v>
      </c>
      <c r="BN33" s="4" t="s">
        <v>155</v>
      </c>
      <c r="BO33" s="4" t="s">
        <v>155</v>
      </c>
      <c r="BP33" s="4" t="s">
        <v>155</v>
      </c>
      <c r="BQ33" s="4" t="s">
        <v>155</v>
      </c>
      <c r="BR33" s="4" t="s">
        <v>155</v>
      </c>
      <c r="BS33" s="4" t="s">
        <v>155</v>
      </c>
      <c r="BT33" s="4" t="s">
        <v>155</v>
      </c>
      <c r="BU33" s="4" t="s">
        <v>155</v>
      </c>
      <c r="BV33" s="4" t="s">
        <v>155</v>
      </c>
      <c r="BW33" s="4" t="s">
        <v>155</v>
      </c>
      <c r="BX33" s="4" t="s">
        <v>156</v>
      </c>
      <c r="BY33" s="4" t="s">
        <v>155</v>
      </c>
      <c r="BZ33" s="4" t="s">
        <v>162</v>
      </c>
      <c r="CA33" s="4" t="s">
        <v>155</v>
      </c>
      <c r="CB33" s="4" t="s">
        <v>155</v>
      </c>
      <c r="CC33" s="4" t="s">
        <v>155</v>
      </c>
      <c r="CD33" s="4" t="s">
        <v>155</v>
      </c>
      <c r="CE33" s="4" t="s">
        <v>155</v>
      </c>
      <c r="CF33" s="4" t="s">
        <v>155</v>
      </c>
      <c r="CG33" s="4" t="s">
        <v>155</v>
      </c>
      <c r="CH33" s="4" t="s">
        <v>155</v>
      </c>
      <c r="CI33" s="4" t="s">
        <v>155</v>
      </c>
      <c r="CJ33" s="4" t="s">
        <v>155</v>
      </c>
      <c r="CK33" s="4" t="s">
        <v>155</v>
      </c>
      <c r="CL33" s="4" t="s">
        <v>155</v>
      </c>
      <c r="CM33" s="4" t="s">
        <v>155</v>
      </c>
      <c r="CN33" s="4" t="s">
        <v>155</v>
      </c>
      <c r="CO33" s="4" t="s">
        <v>155</v>
      </c>
      <c r="CP33" s="4" t="s">
        <v>155</v>
      </c>
      <c r="CQ33" s="4" t="s">
        <v>155</v>
      </c>
      <c r="CR33" s="4" t="s">
        <v>156</v>
      </c>
      <c r="CS33" s="4" t="s">
        <v>155</v>
      </c>
      <c r="CT33" s="4" t="s">
        <v>162</v>
      </c>
      <c r="CU33" s="4" t="s">
        <v>155</v>
      </c>
      <c r="CV33" s="4" t="s">
        <v>155</v>
      </c>
      <c r="CW33" s="4" t="s">
        <v>155</v>
      </c>
      <c r="CX33" s="4" t="s">
        <v>155</v>
      </c>
      <c r="CY33" s="4" t="s">
        <v>155</v>
      </c>
      <c r="CZ33" s="4">
        <v>4855</v>
      </c>
      <c r="DA33" s="7">
        <v>43726.433344907404</v>
      </c>
      <c r="DB33" s="7">
        <v>43727.336736111109</v>
      </c>
      <c r="DC33" s="4" t="s">
        <v>157</v>
      </c>
      <c r="DD33" s="7">
        <v>43738.336574074077</v>
      </c>
      <c r="DE33" s="4" t="s">
        <v>158</v>
      </c>
      <c r="DF33" s="4"/>
    </row>
    <row r="34" spans="1:110" x14ac:dyDescent="0.25">
      <c r="A34" s="4">
        <v>83353546</v>
      </c>
      <c r="B34" s="4"/>
      <c r="C34" s="4"/>
      <c r="D34" s="4">
        <v>9734925</v>
      </c>
      <c r="E34" s="4"/>
      <c r="F34" s="4"/>
      <c r="G34" s="4" t="s">
        <v>161</v>
      </c>
      <c r="H34" s="4" t="s">
        <v>37</v>
      </c>
      <c r="I34" s="4" t="s">
        <v>45</v>
      </c>
      <c r="J34" s="4"/>
      <c r="K34" s="4"/>
      <c r="L34" s="4"/>
      <c r="M34" s="4"/>
      <c r="N34" s="4" t="s">
        <v>39</v>
      </c>
      <c r="O34" s="4">
        <v>-2000</v>
      </c>
      <c r="P34" s="7">
        <v>43736.328263888892</v>
      </c>
      <c r="Q34" s="5">
        <v>43709</v>
      </c>
      <c r="R34" s="4" t="s">
        <v>42</v>
      </c>
      <c r="S34" s="4">
        <v>2021</v>
      </c>
      <c r="T34" s="4"/>
      <c r="U34" s="4" t="s">
        <v>149</v>
      </c>
      <c r="V34" s="4">
        <v>1</v>
      </c>
      <c r="W34" s="4">
        <v>0</v>
      </c>
      <c r="X34" s="4">
        <v>0</v>
      </c>
      <c r="Y34" s="6">
        <v>1.0000000000000001E-5</v>
      </c>
      <c r="Z34" s="4">
        <v>0</v>
      </c>
      <c r="AA34" s="4">
        <v>0</v>
      </c>
      <c r="AB34" s="4">
        <v>-0.02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2</v>
      </c>
      <c r="AL34" s="4">
        <v>2</v>
      </c>
      <c r="AM34" s="4">
        <v>0</v>
      </c>
      <c r="AN34" s="4">
        <v>5</v>
      </c>
      <c r="AO34" s="4"/>
      <c r="AP34" s="4" t="s">
        <v>150</v>
      </c>
      <c r="AQ34" s="4" t="s">
        <v>151</v>
      </c>
      <c r="AR34" s="4" t="s">
        <v>152</v>
      </c>
      <c r="AS34" s="4">
        <v>4004040</v>
      </c>
      <c r="AT34" s="4">
        <v>11501110</v>
      </c>
      <c r="AU34" s="4">
        <v>0</v>
      </c>
      <c r="AV34" s="4" t="s">
        <v>153</v>
      </c>
      <c r="AW34" s="4" t="s">
        <v>154</v>
      </c>
      <c r="AX34" s="4">
        <v>0</v>
      </c>
      <c r="AY34" s="4">
        <v>0</v>
      </c>
      <c r="AZ34" s="4">
        <v>0</v>
      </c>
      <c r="BA34" s="4" t="s">
        <v>150</v>
      </c>
      <c r="BB34" s="4" t="s">
        <v>151</v>
      </c>
      <c r="BC34" s="4" t="s">
        <v>152</v>
      </c>
      <c r="BD34" s="4">
        <v>4004040</v>
      </c>
      <c r="BE34" s="4">
        <v>41201110</v>
      </c>
      <c r="BF34" s="4">
        <v>4110</v>
      </c>
      <c r="BG34" s="4" t="s">
        <v>153</v>
      </c>
      <c r="BH34" s="4" t="s">
        <v>154</v>
      </c>
      <c r="BI34" s="4">
        <v>0</v>
      </c>
      <c r="BJ34" s="4">
        <v>0</v>
      </c>
      <c r="BK34" s="4">
        <v>0</v>
      </c>
      <c r="BL34" s="4" t="s">
        <v>155</v>
      </c>
      <c r="BM34" s="4" t="s">
        <v>155</v>
      </c>
      <c r="BN34" s="4" t="s">
        <v>155</v>
      </c>
      <c r="BO34" s="4" t="s">
        <v>155</v>
      </c>
      <c r="BP34" s="4" t="s">
        <v>155</v>
      </c>
      <c r="BQ34" s="4" t="s">
        <v>155</v>
      </c>
      <c r="BR34" s="4" t="s">
        <v>155</v>
      </c>
      <c r="BS34" s="4" t="s">
        <v>155</v>
      </c>
      <c r="BT34" s="4" t="s">
        <v>155</v>
      </c>
      <c r="BU34" s="4" t="s">
        <v>155</v>
      </c>
      <c r="BV34" s="4" t="s">
        <v>155</v>
      </c>
      <c r="BW34" s="4" t="s">
        <v>155</v>
      </c>
      <c r="BX34" s="4" t="s">
        <v>156</v>
      </c>
      <c r="BY34" s="4" t="s">
        <v>155</v>
      </c>
      <c r="BZ34" s="4" t="s">
        <v>162</v>
      </c>
      <c r="CA34" s="4" t="s">
        <v>155</v>
      </c>
      <c r="CB34" s="4" t="s">
        <v>155</v>
      </c>
      <c r="CC34" s="4" t="s">
        <v>155</v>
      </c>
      <c r="CD34" s="4" t="s">
        <v>155</v>
      </c>
      <c r="CE34" s="4" t="s">
        <v>155</v>
      </c>
      <c r="CF34" s="4" t="s">
        <v>155</v>
      </c>
      <c r="CG34" s="4" t="s">
        <v>155</v>
      </c>
      <c r="CH34" s="4" t="s">
        <v>155</v>
      </c>
      <c r="CI34" s="4" t="s">
        <v>155</v>
      </c>
      <c r="CJ34" s="4" t="s">
        <v>155</v>
      </c>
      <c r="CK34" s="4" t="s">
        <v>155</v>
      </c>
      <c r="CL34" s="4" t="s">
        <v>155</v>
      </c>
      <c r="CM34" s="4" t="s">
        <v>155</v>
      </c>
      <c r="CN34" s="4" t="s">
        <v>155</v>
      </c>
      <c r="CO34" s="4" t="s">
        <v>155</v>
      </c>
      <c r="CP34" s="4" t="s">
        <v>155</v>
      </c>
      <c r="CQ34" s="4" t="s">
        <v>155</v>
      </c>
      <c r="CR34" s="4" t="s">
        <v>156</v>
      </c>
      <c r="CS34" s="4" t="s">
        <v>155</v>
      </c>
      <c r="CT34" s="4" t="s">
        <v>162</v>
      </c>
      <c r="CU34" s="4" t="s">
        <v>155</v>
      </c>
      <c r="CV34" s="4" t="s">
        <v>155</v>
      </c>
      <c r="CW34" s="4" t="s">
        <v>155</v>
      </c>
      <c r="CX34" s="4" t="s">
        <v>155</v>
      </c>
      <c r="CY34" s="4" t="s">
        <v>155</v>
      </c>
      <c r="CZ34" s="4">
        <v>4855</v>
      </c>
      <c r="DA34" s="7">
        <v>43736.328356481485</v>
      </c>
      <c r="DB34" s="7">
        <v>43736.33489583333</v>
      </c>
      <c r="DC34" s="4" t="s">
        <v>157</v>
      </c>
      <c r="DD34" s="7">
        <v>43738.336574074077</v>
      </c>
      <c r="DE34" s="4" t="s">
        <v>158</v>
      </c>
      <c r="DF34" s="4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topLeftCell="I1" workbookViewId="0">
      <selection activeCell="K15" sqref="K15"/>
    </sheetView>
  </sheetViews>
  <sheetFormatPr defaultRowHeight="15" x14ac:dyDescent="0.25"/>
  <cols>
    <col min="1" max="1" width="14.140625" bestFit="1" customWidth="1"/>
    <col min="2" max="2" width="21" bestFit="1" customWidth="1"/>
    <col min="3" max="3" width="13.42578125" bestFit="1" customWidth="1"/>
    <col min="4" max="4" width="16.5703125" bestFit="1" customWidth="1"/>
    <col min="5" max="5" width="20.85546875" bestFit="1" customWidth="1"/>
    <col min="6" max="6" width="7.140625" bestFit="1" customWidth="1"/>
    <col min="7" max="7" width="14.42578125" bestFit="1" customWidth="1"/>
    <col min="8" max="8" width="10.42578125" bestFit="1" customWidth="1"/>
    <col min="9" max="9" width="30.7109375" bestFit="1" customWidth="1"/>
    <col min="10" max="10" width="5.42578125" bestFit="1" customWidth="1"/>
    <col min="11" max="11" width="26" bestFit="1" customWidth="1"/>
    <col min="12" max="12" width="14.42578125" bestFit="1" customWidth="1"/>
    <col min="13" max="13" width="19.28515625" bestFit="1" customWidth="1"/>
    <col min="14" max="14" width="21.7109375" bestFit="1" customWidth="1"/>
    <col min="15" max="15" width="26.5703125" bestFit="1" customWidth="1"/>
    <col min="16" max="16" width="22.85546875" bestFit="1" customWidth="1"/>
    <col min="17" max="17" width="27.7109375" bestFit="1" customWidth="1"/>
    <col min="18" max="18" width="19.42578125" bestFit="1" customWidth="1"/>
    <col min="19" max="19" width="24.28515625" bestFit="1" customWidth="1"/>
    <col min="20" max="20" width="20.5703125" bestFit="1" customWidth="1"/>
    <col min="21" max="21" width="25.5703125" bestFit="1" customWidth="1"/>
    <col min="22" max="22" width="13.7109375" bestFit="1" customWidth="1"/>
    <col min="23" max="23" width="18.5703125" bestFit="1" customWidth="1"/>
    <col min="24" max="24" width="25.140625" bestFit="1" customWidth="1"/>
    <col min="25" max="25" width="15.7109375" bestFit="1" customWidth="1"/>
    <col min="26" max="26" width="12" bestFit="1" customWidth="1"/>
    <col min="27" max="27" width="19" bestFit="1" customWidth="1"/>
    <col min="28" max="28" width="17.85546875" bestFit="1" customWidth="1"/>
    <col min="29" max="29" width="20" bestFit="1" customWidth="1"/>
    <col min="30" max="30" width="12.7109375" bestFit="1" customWidth="1"/>
    <col min="31" max="31" width="4.42578125" bestFit="1" customWidth="1"/>
    <col min="32" max="32" width="7.5703125" bestFit="1" customWidth="1"/>
  </cols>
  <sheetData>
    <row r="1" spans="1:32" x14ac:dyDescent="0.25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8" t="s">
        <v>19</v>
      </c>
      <c r="P1" s="8" t="s">
        <v>20</v>
      </c>
      <c r="Q1" s="8" t="s">
        <v>21</v>
      </c>
      <c r="R1" s="8" t="s">
        <v>22</v>
      </c>
      <c r="S1" s="8" t="s">
        <v>23</v>
      </c>
      <c r="T1" s="8" t="s">
        <v>24</v>
      </c>
      <c r="U1" s="8" t="s">
        <v>25</v>
      </c>
      <c r="V1" s="8" t="s">
        <v>26</v>
      </c>
      <c r="W1" s="8" t="s">
        <v>27</v>
      </c>
      <c r="X1" s="8" t="s">
        <v>28</v>
      </c>
      <c r="Y1" s="8" t="s">
        <v>29</v>
      </c>
      <c r="Z1" s="8" t="s">
        <v>30</v>
      </c>
      <c r="AA1" s="8" t="s">
        <v>31</v>
      </c>
      <c r="AB1" s="8" t="s">
        <v>32</v>
      </c>
      <c r="AC1" s="8" t="s">
        <v>33</v>
      </c>
      <c r="AD1" s="8" t="s">
        <v>34</v>
      </c>
      <c r="AE1" s="8" t="s">
        <v>35</v>
      </c>
      <c r="AF1" s="8" t="s">
        <v>36</v>
      </c>
    </row>
    <row r="2" spans="1:32" x14ac:dyDescent="0.25">
      <c r="A2" s="5">
        <v>43709</v>
      </c>
      <c r="B2" s="4" t="s">
        <v>37</v>
      </c>
      <c r="C2" s="4">
        <v>4004040</v>
      </c>
      <c r="D2" s="4">
        <v>11501110</v>
      </c>
      <c r="E2" s="4" t="s">
        <v>163</v>
      </c>
      <c r="F2" s="4"/>
      <c r="G2" s="4" t="s">
        <v>164</v>
      </c>
      <c r="H2" s="4" t="s">
        <v>40</v>
      </c>
      <c r="I2" s="4" t="s">
        <v>41</v>
      </c>
      <c r="J2" s="4" t="s">
        <v>42</v>
      </c>
      <c r="K2" s="4">
        <v>2.2699999999999999E-3</v>
      </c>
      <c r="L2" s="4">
        <v>13020</v>
      </c>
      <c r="M2" s="4">
        <v>29.56</v>
      </c>
      <c r="N2" s="4">
        <v>120000</v>
      </c>
      <c r="O2" s="4">
        <v>273.60000000000002</v>
      </c>
      <c r="P2" s="4">
        <v>34</v>
      </c>
      <c r="Q2" s="4">
        <v>0.08</v>
      </c>
      <c r="R2" s="4">
        <v>116149</v>
      </c>
      <c r="S2" s="4">
        <v>264.8</v>
      </c>
      <c r="T2" s="4">
        <v>243</v>
      </c>
      <c r="U2" s="4">
        <v>0.56000000000000005</v>
      </c>
      <c r="V2" s="4">
        <v>16662</v>
      </c>
      <c r="W2" s="4">
        <v>37.880000000000003</v>
      </c>
      <c r="X2" s="4">
        <v>2.2799999999999999E-3</v>
      </c>
      <c r="Y2" s="7">
        <v>43711.425682870373</v>
      </c>
      <c r="Z2" s="4" t="s">
        <v>44</v>
      </c>
      <c r="AA2" s="7">
        <v>43738.487939814811</v>
      </c>
      <c r="AB2" s="4" t="s">
        <v>43</v>
      </c>
      <c r="AC2" s="4"/>
      <c r="AD2" s="4"/>
      <c r="AE2" s="4"/>
      <c r="AF2" s="4"/>
    </row>
    <row r="3" spans="1:32" x14ac:dyDescent="0.25">
      <c r="A3" s="5">
        <v>43709</v>
      </c>
      <c r="B3" s="4" t="s">
        <v>37</v>
      </c>
      <c r="C3" s="4">
        <v>4004040</v>
      </c>
      <c r="D3" s="4">
        <v>11501110</v>
      </c>
      <c r="E3" s="4" t="s">
        <v>165</v>
      </c>
      <c r="F3" s="4"/>
      <c r="G3" s="4" t="s">
        <v>164</v>
      </c>
      <c r="H3" s="4" t="s">
        <v>40</v>
      </c>
      <c r="I3" s="4" t="s">
        <v>41</v>
      </c>
      <c r="J3" s="4" t="s">
        <v>42</v>
      </c>
      <c r="K3" s="4">
        <v>2.2699999999999999E-3</v>
      </c>
      <c r="L3" s="4">
        <v>7693</v>
      </c>
      <c r="M3" s="4">
        <v>17.46</v>
      </c>
      <c r="N3" s="4">
        <v>68000</v>
      </c>
      <c r="O3" s="4">
        <v>155.04</v>
      </c>
      <c r="P3" s="4">
        <v>66</v>
      </c>
      <c r="Q3" s="4">
        <v>0.15</v>
      </c>
      <c r="R3" s="4">
        <v>69950</v>
      </c>
      <c r="S3" s="4">
        <v>159.47999999999999</v>
      </c>
      <c r="T3" s="4">
        <v>144</v>
      </c>
      <c r="U3" s="4">
        <v>0.33</v>
      </c>
      <c r="V3" s="4">
        <v>5665</v>
      </c>
      <c r="W3" s="4">
        <v>12.84</v>
      </c>
      <c r="X3" s="4">
        <v>2.2799999999999999E-3</v>
      </c>
      <c r="Y3" s="7">
        <v>43711.425682870373</v>
      </c>
      <c r="Z3" s="4" t="s">
        <v>44</v>
      </c>
      <c r="AA3" s="7">
        <v>43738.487939814811</v>
      </c>
      <c r="AB3" s="4" t="s">
        <v>43</v>
      </c>
      <c r="AC3" s="4"/>
      <c r="AD3" s="4"/>
      <c r="AE3" s="4"/>
      <c r="AF3" s="4"/>
    </row>
    <row r="4" spans="1:32" x14ac:dyDescent="0.25">
      <c r="A4" s="5">
        <v>43709</v>
      </c>
      <c r="B4" s="4" t="s">
        <v>37</v>
      </c>
      <c r="C4" s="4">
        <v>4004040</v>
      </c>
      <c r="D4" s="4">
        <v>11501110</v>
      </c>
      <c r="E4" s="4" t="s">
        <v>45</v>
      </c>
      <c r="F4" s="4"/>
      <c r="G4" s="4" t="s">
        <v>164</v>
      </c>
      <c r="H4" s="4" t="s">
        <v>40</v>
      </c>
      <c r="I4" s="4" t="s">
        <v>41</v>
      </c>
      <c r="J4" s="4" t="s">
        <v>42</v>
      </c>
      <c r="K4" s="4">
        <v>2.2699999999999999E-3</v>
      </c>
      <c r="L4" s="4">
        <v>23807</v>
      </c>
      <c r="M4" s="4">
        <v>54.04</v>
      </c>
      <c r="N4" s="4">
        <v>172000</v>
      </c>
      <c r="O4" s="4">
        <v>392.16</v>
      </c>
      <c r="P4" s="4">
        <v>0</v>
      </c>
      <c r="Q4" s="4">
        <v>0</v>
      </c>
      <c r="R4" s="4">
        <v>175400</v>
      </c>
      <c r="S4" s="4">
        <v>399.91</v>
      </c>
      <c r="T4" s="4">
        <v>327</v>
      </c>
      <c r="U4" s="4">
        <v>0.75</v>
      </c>
      <c r="V4" s="4">
        <v>20080</v>
      </c>
      <c r="W4" s="4">
        <v>45.54</v>
      </c>
      <c r="X4" s="4">
        <v>2.2799999999999999E-3</v>
      </c>
      <c r="Y4" s="7">
        <v>43711.425682870373</v>
      </c>
      <c r="Z4" s="4" t="s">
        <v>44</v>
      </c>
      <c r="AA4" s="7">
        <v>43738.487939814811</v>
      </c>
      <c r="AB4" s="4" t="s">
        <v>43</v>
      </c>
      <c r="AC4" s="4"/>
      <c r="AD4" s="4"/>
      <c r="AE4" s="4"/>
      <c r="AF4" s="4"/>
    </row>
    <row r="5" spans="1:32" x14ac:dyDescent="0.25">
      <c r="A5" s="5">
        <v>43709</v>
      </c>
      <c r="B5" s="4" t="s">
        <v>37</v>
      </c>
      <c r="C5" s="4">
        <v>4004040</v>
      </c>
      <c r="D5" s="4">
        <v>11501110</v>
      </c>
      <c r="E5" s="4" t="s">
        <v>166</v>
      </c>
      <c r="F5" s="4"/>
      <c r="G5" s="4" t="s">
        <v>164</v>
      </c>
      <c r="H5" s="4" t="s">
        <v>40</v>
      </c>
      <c r="I5" s="4" t="s">
        <v>41</v>
      </c>
      <c r="J5" s="4" t="s">
        <v>42</v>
      </c>
      <c r="K5" s="4">
        <v>2.2699999999999999E-3</v>
      </c>
      <c r="L5" s="4">
        <v>92306</v>
      </c>
      <c r="M5" s="4">
        <v>209.53</v>
      </c>
      <c r="N5" s="4">
        <v>312000</v>
      </c>
      <c r="O5" s="4">
        <v>711.36</v>
      </c>
      <c r="P5" s="4">
        <v>1186</v>
      </c>
      <c r="Q5" s="4">
        <v>2.7</v>
      </c>
      <c r="R5" s="4">
        <v>348909</v>
      </c>
      <c r="S5" s="4">
        <v>795.55</v>
      </c>
      <c r="T5" s="4">
        <v>737</v>
      </c>
      <c r="U5" s="4">
        <v>1.68</v>
      </c>
      <c r="V5" s="4">
        <v>55846</v>
      </c>
      <c r="W5" s="4">
        <v>126.36</v>
      </c>
      <c r="X5" s="4">
        <v>2.2799999999999999E-3</v>
      </c>
      <c r="Y5" s="7">
        <v>43711.425682870373</v>
      </c>
      <c r="Z5" s="4" t="s">
        <v>44</v>
      </c>
      <c r="AA5" s="7">
        <v>43738.487939814811</v>
      </c>
      <c r="AB5" s="4" t="s">
        <v>43</v>
      </c>
      <c r="AC5" s="4"/>
      <c r="AD5" s="4"/>
      <c r="AE5" s="4"/>
      <c r="AF5" s="4"/>
    </row>
    <row r="6" spans="1:32" x14ac:dyDescent="0.25">
      <c r="A6" s="5">
        <v>43709</v>
      </c>
      <c r="B6" s="4" t="s">
        <v>37</v>
      </c>
      <c r="C6" s="4">
        <v>4004040</v>
      </c>
      <c r="D6" s="4">
        <v>11501110</v>
      </c>
      <c r="E6" s="4" t="s">
        <v>167</v>
      </c>
      <c r="F6" s="4"/>
      <c r="G6" s="4" t="s">
        <v>164</v>
      </c>
      <c r="H6" s="4" t="s">
        <v>40</v>
      </c>
      <c r="I6" s="4" t="s">
        <v>41</v>
      </c>
      <c r="J6" s="4" t="s">
        <v>42</v>
      </c>
      <c r="K6" s="4">
        <v>2.2699999999999999E-3</v>
      </c>
      <c r="L6" s="4">
        <v>31100</v>
      </c>
      <c r="M6" s="4">
        <v>70.599999999999994</v>
      </c>
      <c r="N6" s="4">
        <v>300000</v>
      </c>
      <c r="O6" s="4">
        <v>684</v>
      </c>
      <c r="P6" s="4">
        <v>0</v>
      </c>
      <c r="Q6" s="4">
        <v>0</v>
      </c>
      <c r="R6" s="4">
        <v>304601</v>
      </c>
      <c r="S6" s="4">
        <v>694.5</v>
      </c>
      <c r="T6" s="4">
        <v>759</v>
      </c>
      <c r="U6" s="4">
        <v>1.74</v>
      </c>
      <c r="V6" s="4">
        <v>25740</v>
      </c>
      <c r="W6" s="4">
        <v>58.36</v>
      </c>
      <c r="X6" s="4">
        <v>2.2799999999999999E-3</v>
      </c>
      <c r="Y6" s="7">
        <v>43711.425682870373</v>
      </c>
      <c r="Z6" s="4" t="s">
        <v>44</v>
      </c>
      <c r="AA6" s="7">
        <v>43738.487939814811</v>
      </c>
      <c r="AB6" s="4" t="s">
        <v>43</v>
      </c>
      <c r="AC6" s="4"/>
      <c r="AD6" s="4"/>
      <c r="AE6" s="4"/>
      <c r="AF6" s="4"/>
    </row>
    <row r="7" spans="1:32" x14ac:dyDescent="0.25">
      <c r="A7" s="5">
        <v>43709</v>
      </c>
      <c r="B7" s="4" t="s">
        <v>37</v>
      </c>
      <c r="C7" s="4">
        <v>4004040</v>
      </c>
      <c r="D7" s="4">
        <v>11601110</v>
      </c>
      <c r="E7" s="4" t="s">
        <v>38</v>
      </c>
      <c r="F7" s="4"/>
      <c r="G7" s="4" t="s">
        <v>164</v>
      </c>
      <c r="H7" s="4" t="s">
        <v>40</v>
      </c>
      <c r="I7" s="4" t="s">
        <v>41</v>
      </c>
      <c r="J7" s="4" t="s">
        <v>42</v>
      </c>
      <c r="K7" s="4">
        <v>0</v>
      </c>
      <c r="L7" s="4">
        <v>0</v>
      </c>
      <c r="M7" s="4">
        <v>0</v>
      </c>
      <c r="N7" s="4">
        <v>972000</v>
      </c>
      <c r="O7" s="4">
        <v>2216.16</v>
      </c>
      <c r="P7" s="4">
        <v>0</v>
      </c>
      <c r="Q7" s="4">
        <v>0</v>
      </c>
      <c r="R7" s="4">
        <v>972000</v>
      </c>
      <c r="S7" s="4">
        <v>2216.16</v>
      </c>
      <c r="T7" s="4">
        <v>0</v>
      </c>
      <c r="U7" s="4">
        <v>0</v>
      </c>
      <c r="V7" s="4">
        <v>0</v>
      </c>
      <c r="W7" s="4">
        <v>0</v>
      </c>
      <c r="X7" s="4">
        <v>2.2799999999999999E-3</v>
      </c>
      <c r="Y7" s="7">
        <v>43712.343865740739</v>
      </c>
      <c r="Z7" s="4" t="s">
        <v>43</v>
      </c>
      <c r="AA7" s="7">
        <v>43738.487939814811</v>
      </c>
      <c r="AB7" s="4" t="s">
        <v>43</v>
      </c>
      <c r="AC7" s="4"/>
      <c r="AD7" s="4"/>
      <c r="AE7" s="4"/>
      <c r="AF7" s="4"/>
    </row>
    <row r="8" spans="1:32" x14ac:dyDescent="0.25">
      <c r="A8" s="5">
        <v>43709</v>
      </c>
      <c r="B8" s="4" t="s">
        <v>37</v>
      </c>
      <c r="C8" s="4">
        <v>4004040</v>
      </c>
      <c r="D8" s="4">
        <v>11501110</v>
      </c>
      <c r="E8" s="4" t="s">
        <v>168</v>
      </c>
      <c r="F8" s="4"/>
      <c r="G8" s="4" t="s">
        <v>164</v>
      </c>
      <c r="H8" s="4" t="s">
        <v>40</v>
      </c>
      <c r="I8" s="4" t="s">
        <v>41</v>
      </c>
      <c r="J8" s="4" t="s">
        <v>42</v>
      </c>
      <c r="K8" s="4">
        <v>0</v>
      </c>
      <c r="L8" s="4">
        <v>0</v>
      </c>
      <c r="M8" s="4">
        <v>0</v>
      </c>
      <c r="N8" s="4">
        <v>225</v>
      </c>
      <c r="O8" s="4">
        <v>0.52</v>
      </c>
      <c r="P8" s="4">
        <v>0</v>
      </c>
      <c r="Q8" s="4">
        <v>0</v>
      </c>
      <c r="R8" s="4">
        <v>0</v>
      </c>
      <c r="S8" s="4">
        <v>0</v>
      </c>
      <c r="T8" s="4">
        <v>225</v>
      </c>
      <c r="U8" s="4">
        <v>0.51</v>
      </c>
      <c r="V8" s="4">
        <v>0</v>
      </c>
      <c r="W8" s="4">
        <v>0.01</v>
      </c>
      <c r="X8" s="4">
        <v>2.2799999999999999E-3</v>
      </c>
      <c r="Y8" s="7">
        <v>43713.34033564815</v>
      </c>
      <c r="Z8" s="4" t="s">
        <v>43</v>
      </c>
      <c r="AA8" s="7">
        <v>43738.487939814811</v>
      </c>
      <c r="AB8" s="4" t="s">
        <v>43</v>
      </c>
      <c r="AC8" s="4"/>
      <c r="AD8" s="4"/>
      <c r="AE8" s="4"/>
      <c r="AF8" s="4"/>
    </row>
    <row r="9" spans="1:32" x14ac:dyDescent="0.25">
      <c r="A9" s="5">
        <v>43709</v>
      </c>
      <c r="B9" s="4" t="s">
        <v>37</v>
      </c>
      <c r="C9" s="4">
        <v>4004040</v>
      </c>
      <c r="D9" s="4">
        <v>11501110</v>
      </c>
      <c r="E9" s="4" t="s">
        <v>169</v>
      </c>
      <c r="F9" s="4"/>
      <c r="G9" s="4" t="s">
        <v>164</v>
      </c>
      <c r="H9" s="4" t="s">
        <v>40</v>
      </c>
      <c r="I9" s="4" t="s">
        <v>41</v>
      </c>
      <c r="J9" s="4" t="s">
        <v>42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162</v>
      </c>
      <c r="Q9" s="4">
        <v>0.37</v>
      </c>
      <c r="R9" s="4">
        <v>0</v>
      </c>
      <c r="S9" s="4">
        <v>0</v>
      </c>
      <c r="T9" s="4">
        <v>162</v>
      </c>
      <c r="U9" s="4">
        <v>0.37</v>
      </c>
      <c r="V9" s="4">
        <v>0</v>
      </c>
      <c r="W9" s="4">
        <v>0</v>
      </c>
      <c r="X9" s="4">
        <v>2.2799999999999999E-3</v>
      </c>
      <c r="Y9" s="7">
        <v>43715.339722222219</v>
      </c>
      <c r="Z9" s="4" t="s">
        <v>43</v>
      </c>
      <c r="AA9" s="7">
        <v>43738.487939814811</v>
      </c>
      <c r="AB9" s="4" t="s">
        <v>43</v>
      </c>
      <c r="AC9" s="4"/>
      <c r="AD9" s="4"/>
      <c r="AE9" s="4"/>
      <c r="AF9" s="4"/>
    </row>
    <row r="10" spans="1:32" x14ac:dyDescent="0.25">
      <c r="A10" s="5">
        <v>43709</v>
      </c>
      <c r="B10" s="4" t="s">
        <v>37</v>
      </c>
      <c r="C10" s="4">
        <v>4004040</v>
      </c>
      <c r="D10" s="4">
        <v>11501110</v>
      </c>
      <c r="E10" s="4" t="s">
        <v>170</v>
      </c>
      <c r="F10" s="4"/>
      <c r="G10" s="4" t="s">
        <v>164</v>
      </c>
      <c r="H10" s="4" t="s">
        <v>40</v>
      </c>
      <c r="I10" s="4" t="s">
        <v>41</v>
      </c>
      <c r="J10" s="4" t="s">
        <v>42</v>
      </c>
      <c r="K10" s="4">
        <v>0</v>
      </c>
      <c r="L10" s="4">
        <v>0</v>
      </c>
      <c r="M10" s="4">
        <v>0</v>
      </c>
      <c r="N10" s="4">
        <v>327</v>
      </c>
      <c r="O10" s="4">
        <v>0.75</v>
      </c>
      <c r="P10" s="4">
        <v>0</v>
      </c>
      <c r="Q10" s="4">
        <v>0</v>
      </c>
      <c r="R10" s="4">
        <v>0</v>
      </c>
      <c r="S10" s="4">
        <v>0</v>
      </c>
      <c r="T10" s="4">
        <v>327</v>
      </c>
      <c r="U10" s="4">
        <v>0.75</v>
      </c>
      <c r="V10" s="4">
        <v>0</v>
      </c>
      <c r="W10" s="4">
        <v>0</v>
      </c>
      <c r="X10" s="4">
        <v>2.2799999999999999E-3</v>
      </c>
      <c r="Y10" s="7">
        <v>43715.339722222219</v>
      </c>
      <c r="Z10" s="4" t="s">
        <v>43</v>
      </c>
      <c r="AA10" s="7">
        <v>43738.487939814811</v>
      </c>
      <c r="AB10" s="4" t="s">
        <v>43</v>
      </c>
      <c r="AC10" s="4"/>
      <c r="AD10" s="4"/>
      <c r="AE10" s="4"/>
      <c r="AF10" s="4"/>
    </row>
    <row r="11" spans="1:32" x14ac:dyDescent="0.25">
      <c r="A11" s="5">
        <v>43709</v>
      </c>
      <c r="B11" s="4" t="s">
        <v>37</v>
      </c>
      <c r="C11" s="4">
        <v>4004040</v>
      </c>
      <c r="D11" s="4">
        <v>11501110</v>
      </c>
      <c r="E11" s="4" t="s">
        <v>171</v>
      </c>
      <c r="F11" s="4"/>
      <c r="G11" s="4" t="s">
        <v>164</v>
      </c>
      <c r="H11" s="4" t="s">
        <v>40</v>
      </c>
      <c r="I11" s="4" t="s">
        <v>41</v>
      </c>
      <c r="J11" s="4" t="s">
        <v>42</v>
      </c>
      <c r="K11" s="4">
        <v>0</v>
      </c>
      <c r="L11" s="4">
        <v>0</v>
      </c>
      <c r="M11" s="4">
        <v>0</v>
      </c>
      <c r="N11" s="4">
        <v>737</v>
      </c>
      <c r="O11" s="4">
        <v>1.68</v>
      </c>
      <c r="P11" s="4">
        <v>0</v>
      </c>
      <c r="Q11" s="4">
        <v>0</v>
      </c>
      <c r="R11" s="4">
        <v>0</v>
      </c>
      <c r="S11" s="4">
        <v>0</v>
      </c>
      <c r="T11" s="4">
        <v>737</v>
      </c>
      <c r="U11" s="4">
        <v>1.68</v>
      </c>
      <c r="V11" s="4">
        <v>0</v>
      </c>
      <c r="W11" s="4">
        <v>0</v>
      </c>
      <c r="X11" s="4">
        <v>2.2799999999999999E-3</v>
      </c>
      <c r="Y11" s="7">
        <v>43715.339722222219</v>
      </c>
      <c r="Z11" s="4" t="s">
        <v>43</v>
      </c>
      <c r="AA11" s="7">
        <v>43738.487939814811</v>
      </c>
      <c r="AB11" s="4" t="s">
        <v>43</v>
      </c>
      <c r="AC11" s="4"/>
      <c r="AD11" s="4"/>
      <c r="AE11" s="4"/>
      <c r="AF11" s="4"/>
    </row>
    <row r="12" spans="1:32" x14ac:dyDescent="0.25">
      <c r="A12" s="5">
        <v>43709</v>
      </c>
      <c r="B12" s="4" t="s">
        <v>37</v>
      </c>
      <c r="C12" s="4">
        <v>4004040</v>
      </c>
      <c r="D12" s="4">
        <v>11501110</v>
      </c>
      <c r="E12" s="4" t="s">
        <v>172</v>
      </c>
      <c r="F12" s="4"/>
      <c r="G12" s="4" t="s">
        <v>164</v>
      </c>
      <c r="H12" s="4" t="s">
        <v>40</v>
      </c>
      <c r="I12" s="4" t="s">
        <v>41</v>
      </c>
      <c r="J12" s="4" t="s">
        <v>42</v>
      </c>
      <c r="K12" s="4">
        <v>0</v>
      </c>
      <c r="L12" s="4">
        <v>0</v>
      </c>
      <c r="M12" s="4">
        <v>0</v>
      </c>
      <c r="N12" s="4">
        <v>759</v>
      </c>
      <c r="O12" s="4">
        <v>1.74</v>
      </c>
      <c r="P12" s="4">
        <v>0</v>
      </c>
      <c r="Q12" s="4">
        <v>0</v>
      </c>
      <c r="R12" s="4">
        <v>0</v>
      </c>
      <c r="S12" s="4">
        <v>0</v>
      </c>
      <c r="T12" s="4">
        <v>759</v>
      </c>
      <c r="U12" s="4">
        <v>1.73</v>
      </c>
      <c r="V12" s="4">
        <v>0</v>
      </c>
      <c r="W12" s="4">
        <v>0.01</v>
      </c>
      <c r="X12" s="4">
        <v>2.2799999999999999E-3</v>
      </c>
      <c r="Y12" s="7">
        <v>43715.339722222219</v>
      </c>
      <c r="Z12" s="4" t="s">
        <v>43</v>
      </c>
      <c r="AA12" s="7">
        <v>43738.487939814811</v>
      </c>
      <c r="AB12" s="4" t="s">
        <v>43</v>
      </c>
      <c r="AC12" s="4"/>
      <c r="AD12" s="4"/>
      <c r="AE12" s="4"/>
      <c r="AF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abello johnpaul(ＴＩＰ Information Systems Department)</dc:creator>
  <cp:lastModifiedBy>abello johnpaul(ＴＩＰ Information Systems Department)</cp:lastModifiedBy>
  <dcterms:created xsi:type="dcterms:W3CDTF">2019-09-30T02:13:04Z</dcterms:created>
  <dcterms:modified xsi:type="dcterms:W3CDTF">2019-09-30T06:08:02Z</dcterms:modified>
</cp:coreProperties>
</file>