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ew folder\RON\Documents\FIN\Issue and Concern\"/>
    </mc:Choice>
  </mc:AlternateContent>
  <bookViews>
    <workbookView xWindow="120" yWindow="75" windowWidth="15315" windowHeight="6720" activeTab="5"/>
  </bookViews>
  <sheets>
    <sheet name="Sheet1" sheetId="1" r:id="rId1"/>
    <sheet name="AP CODE COMBINATION" sheetId="2" r:id="rId2"/>
    <sheet name="Sheet2" sheetId="4" r:id="rId3"/>
    <sheet name="Sheet3" sheetId="3" r:id="rId4"/>
    <sheet name="Sheet5" sheetId="6" r:id="rId5"/>
    <sheet name="Sheet4" sheetId="5" r:id="rId6"/>
  </sheets>
  <calcPr calcId="152511"/>
</workbook>
</file>

<file path=xl/calcChain.xml><?xml version="1.0" encoding="utf-8"?>
<calcChain xmlns="http://schemas.openxmlformats.org/spreadsheetml/2006/main">
  <c r="N15" i="2" l="1"/>
  <c r="N14" i="2" l="1"/>
  <c r="E13" i="5" l="1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2" i="4"/>
  <c r="C13" i="3" l="1"/>
  <c r="B13" i="3"/>
</calcChain>
</file>

<file path=xl/comments1.xml><?xml version="1.0" encoding="utf-8"?>
<comments xmlns="http://schemas.openxmlformats.org/spreadsheetml/2006/main">
  <authors>
    <author>z6750tip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Section Code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Expenses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2001620 
Main Code
200  423XXXXX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Sub Account of Main Code</t>
        </r>
      </text>
    </comment>
  </commentList>
</comments>
</file>

<file path=xl/comments2.xml><?xml version="1.0" encoding="utf-8"?>
<comments xmlns="http://schemas.openxmlformats.org/spreadsheetml/2006/main">
  <authors>
    <author>z6750tip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>Section Code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Expenses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Sub Account of Main Code</t>
        </r>
      </text>
    </comment>
  </commentList>
</comments>
</file>

<file path=xl/comments3.xml><?xml version="1.0" encoding="utf-8"?>
<comments xmlns="http://schemas.openxmlformats.org/spreadsheetml/2006/main">
  <authors>
    <author>z6750tip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Section Code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Expenses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Sub Account of Main Code</t>
        </r>
      </text>
    </comment>
  </commentList>
</comments>
</file>

<file path=xl/sharedStrings.xml><?xml version="1.0" encoding="utf-8"?>
<sst xmlns="http://schemas.openxmlformats.org/spreadsheetml/2006/main" count="327" uniqueCount="97">
  <si>
    <t>AP</t>
  </si>
  <si>
    <t>CREATE INVOICE</t>
  </si>
  <si>
    <t xml:space="preserve">HEADER </t>
  </si>
  <si>
    <t>LINES</t>
  </si>
  <si>
    <t>CHECKING</t>
  </si>
  <si>
    <t>CREATE ACCOUNTING</t>
  </si>
  <si>
    <t>EXTRACTION</t>
  </si>
  <si>
    <t>CONVERSION</t>
  </si>
  <si>
    <t>SEGMENT1</t>
  </si>
  <si>
    <t>SEGMENT2</t>
  </si>
  <si>
    <t>SEGMENT3</t>
  </si>
  <si>
    <t>SEGMENT4</t>
  </si>
  <si>
    <t>SEGMENT5</t>
  </si>
  <si>
    <t>SEGMENT6</t>
  </si>
  <si>
    <t>SEGMENT7</t>
  </si>
  <si>
    <t>SEGMENT8</t>
  </si>
  <si>
    <t>SEGMENT9</t>
  </si>
  <si>
    <t>SEGMENT10</t>
  </si>
  <si>
    <t>SEGMENT11</t>
  </si>
  <si>
    <t>Legal Entity</t>
  </si>
  <si>
    <t>SBU</t>
  </si>
  <si>
    <t>Site</t>
  </si>
  <si>
    <t>Cost Center</t>
  </si>
  <si>
    <t>Main Code</t>
  </si>
  <si>
    <t>Sub Code</t>
  </si>
  <si>
    <t>Product Category</t>
  </si>
  <si>
    <t>Region</t>
  </si>
  <si>
    <t xml:space="preserve">Future 1 </t>
  </si>
  <si>
    <t>Future 2</t>
  </si>
  <si>
    <t>Future 3</t>
  </si>
  <si>
    <t>T090593</t>
  </si>
  <si>
    <t>A99</t>
  </si>
  <si>
    <t>M10</t>
  </si>
  <si>
    <t>C40</t>
  </si>
  <si>
    <t>E20</t>
  </si>
  <si>
    <t>E30</t>
  </si>
  <si>
    <t>S30</t>
  </si>
  <si>
    <t>Common BU</t>
  </si>
  <si>
    <t>Mobile Manufacturing BU</t>
  </si>
  <si>
    <t>cSSD Manufacturing BU</t>
  </si>
  <si>
    <t>Allegro Enterprise Manufacturing</t>
  </si>
  <si>
    <t>Nearline Enterprise Manufacturing</t>
  </si>
  <si>
    <t>eSSD Manufacturing BU</t>
  </si>
  <si>
    <t>L10</t>
  </si>
  <si>
    <t>C20</t>
  </si>
  <si>
    <t>TIP</t>
  </si>
  <si>
    <t>CIP</t>
  </si>
  <si>
    <t>Common</t>
  </si>
  <si>
    <t>LTI</t>
  </si>
  <si>
    <t>Default</t>
  </si>
  <si>
    <t>ISD-IT Applications</t>
  </si>
  <si>
    <t>X2110</t>
  </si>
  <si>
    <t>X2000</t>
  </si>
  <si>
    <t>X1310</t>
  </si>
  <si>
    <t>X1110</t>
  </si>
  <si>
    <t>X2410</t>
  </si>
  <si>
    <t>X2510</t>
  </si>
  <si>
    <t>PHL</t>
  </si>
  <si>
    <t>000000</t>
  </si>
  <si>
    <t>0000000</t>
  </si>
  <si>
    <t>0000</t>
  </si>
  <si>
    <t>JPN</t>
  </si>
  <si>
    <t>42X06990</t>
  </si>
  <si>
    <t>FILE CREATION</t>
  </si>
  <si>
    <t>FILE TRANSFER</t>
  </si>
  <si>
    <t>4004050</t>
  </si>
  <si>
    <t>42104130</t>
  </si>
  <si>
    <t>T090593.S30.L10.3004035.42206920.0000.X1310.PHL.0000000.000000.0000</t>
  </si>
  <si>
    <t>T090593.S30.L10.4004050.42104130.0000.X1310.PHL.0000000.000000.0000</t>
  </si>
  <si>
    <t>,</t>
  </si>
  <si>
    <t>ref_no</t>
  </si>
  <si>
    <t>description</t>
  </si>
  <si>
    <t>main_code</t>
  </si>
  <si>
    <t>sub_code</t>
  </si>
  <si>
    <t>additional</t>
  </si>
  <si>
    <t>amount</t>
  </si>
  <si>
    <t>TA_OB-18060482</t>
  </si>
  <si>
    <t>USD - Travel Allowance</t>
  </si>
  <si>
    <t>USD - Emergency Allowance</t>
  </si>
  <si>
    <t>USD - Special Allowance</t>
  </si>
  <si>
    <t>requestor_empno</t>
  </si>
  <si>
    <t>requestor_name</t>
  </si>
  <si>
    <t>requestor_dept</t>
  </si>
  <si>
    <t>payee_empno</t>
  </si>
  <si>
    <t>vendor_id</t>
  </si>
  <si>
    <t>payee_name</t>
  </si>
  <si>
    <t>date_request</t>
  </si>
  <si>
    <t>bu_code</t>
  </si>
  <si>
    <t>115J0001</t>
  </si>
  <si>
    <t>DEL MUNDO, MARY ROSE</t>
  </si>
  <si>
    <t>CSD</t>
  </si>
  <si>
    <t>cost_center</t>
  </si>
  <si>
    <t>JPY - Lodging Accomodation Allow.</t>
  </si>
  <si>
    <t>JPY - Transportation Allowance</t>
  </si>
  <si>
    <t>JPY - Others - rounded to thousand</t>
  </si>
  <si>
    <t>Preparation Allowance</t>
  </si>
  <si>
    <t>42X06920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</si>
</sst>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Segoe UI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quotePrefix="1"/>
    <xf numFmtId="49" fontId="4" fillId="0" borderId="0" xfId="0" applyNumberFormat="1" applyFont="1" applyAlignment="1">
      <alignment vertical="center" wrapText="1"/>
    </xf>
    <xf numFmtId="49" fontId="4" fillId="0" borderId="0" xfId="0" applyNumberFormat="1" applyFont="1" applyAlignment="1">
      <alignment horizontal="right" vertical="center" wrapText="1"/>
    </xf>
    <xf numFmtId="49" fontId="3" fillId="0" borderId="0" xfId="0" applyNumberFormat="1" applyFont="1" applyAlignment="1">
      <alignment vertical="center"/>
    </xf>
    <xf numFmtId="49" fontId="4" fillId="0" borderId="1" xfId="0" quotePrefix="1" applyNumberFormat="1" applyFont="1" applyBorder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15" fontId="4" fillId="0" borderId="1" xfId="0" applyNumberFormat="1" applyFont="1" applyBorder="1" applyAlignment="1">
      <alignment horizontal="right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quotePrefix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C19" sqref="C19"/>
    </sheetView>
  </sheetViews>
  <sheetFormatPr defaultRowHeight="15" x14ac:dyDescent="0.25"/>
  <cols>
    <col min="1" max="1" width="20.28515625" bestFit="1" customWidth="1"/>
    <col min="2" max="2" width="10" bestFit="1" customWidth="1"/>
  </cols>
  <sheetData>
    <row r="1" spans="1:2" x14ac:dyDescent="0.25">
      <c r="A1" t="s">
        <v>0</v>
      </c>
    </row>
    <row r="3" spans="1:2" x14ac:dyDescent="0.25">
      <c r="A3" t="s">
        <v>1</v>
      </c>
    </row>
    <row r="4" spans="1:2" x14ac:dyDescent="0.25">
      <c r="A4" t="s">
        <v>2</v>
      </c>
      <c r="B4" t="s">
        <v>4</v>
      </c>
    </row>
    <row r="5" spans="1:2" x14ac:dyDescent="0.25">
      <c r="A5" t="s">
        <v>3</v>
      </c>
      <c r="B5" t="s">
        <v>4</v>
      </c>
    </row>
    <row r="8" spans="1:2" x14ac:dyDescent="0.25">
      <c r="A8" t="s">
        <v>5</v>
      </c>
    </row>
    <row r="9" spans="1:2" x14ac:dyDescent="0.25">
      <c r="A9" t="s">
        <v>6</v>
      </c>
    </row>
    <row r="10" spans="1:2" x14ac:dyDescent="0.25">
      <c r="A10" t="s">
        <v>7</v>
      </c>
    </row>
    <row r="11" spans="1:2" x14ac:dyDescent="0.25">
      <c r="A11" t="s">
        <v>63</v>
      </c>
    </row>
    <row r="12" spans="1:2" x14ac:dyDescent="0.25">
      <c r="A12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4"/>
  <sheetViews>
    <sheetView topLeftCell="A5" workbookViewId="0">
      <selection activeCell="C16" sqref="C16:C26"/>
    </sheetView>
  </sheetViews>
  <sheetFormatPr defaultRowHeight="15" x14ac:dyDescent="0.25"/>
  <cols>
    <col min="1" max="1" width="5.140625" customWidth="1"/>
    <col min="2" max="2" width="11.42578125" bestFit="1" customWidth="1"/>
    <col min="3" max="3" width="16.28515625" bestFit="1" customWidth="1"/>
    <col min="4" max="4" width="9" bestFit="1" customWidth="1"/>
    <col min="5" max="5" width="17.85546875" bestFit="1" customWidth="1"/>
    <col min="6" max="6" width="5.85546875" customWidth="1"/>
    <col min="7" max="7" width="18" customWidth="1"/>
    <col min="8" max="8" width="32.28515625" bestFit="1" customWidth="1"/>
    <col min="9" max="9" width="9" bestFit="1" customWidth="1"/>
    <col min="10" max="10" width="5" bestFit="1" customWidth="1"/>
    <col min="11" max="11" width="9.7109375" customWidth="1"/>
    <col min="12" max="12" width="12.7109375" customWidth="1"/>
    <col min="13" max="13" width="15.7109375" bestFit="1" customWidth="1"/>
    <col min="15" max="15" width="10.7109375" bestFit="1" customWidth="1"/>
  </cols>
  <sheetData>
    <row r="1" spans="2:17" x14ac:dyDescent="0.25">
      <c r="N1">
        <v>1</v>
      </c>
      <c r="O1">
        <v>2</v>
      </c>
    </row>
    <row r="2" spans="2:17" x14ac:dyDescent="0.25">
      <c r="B2" s="1" t="s">
        <v>8</v>
      </c>
      <c r="C2" s="1" t="s">
        <v>19</v>
      </c>
      <c r="D2" s="1" t="s">
        <v>30</v>
      </c>
      <c r="E2" s="1" t="s">
        <v>45</v>
      </c>
      <c r="G2" s="25" t="s">
        <v>20</v>
      </c>
      <c r="H2" s="26"/>
      <c r="J2" s="31" t="s">
        <v>21</v>
      </c>
      <c r="K2" s="32"/>
      <c r="M2" s="1" t="s">
        <v>8</v>
      </c>
      <c r="N2" s="2" t="s">
        <v>30</v>
      </c>
      <c r="O2" s="2" t="s">
        <v>30</v>
      </c>
    </row>
    <row r="3" spans="2:17" x14ac:dyDescent="0.25">
      <c r="B3" s="1" t="s">
        <v>9</v>
      </c>
      <c r="C3" s="4" t="s">
        <v>20</v>
      </c>
      <c r="D3" s="1" t="s">
        <v>31</v>
      </c>
      <c r="E3" s="1" t="s">
        <v>47</v>
      </c>
      <c r="G3" s="1" t="s">
        <v>31</v>
      </c>
      <c r="H3" s="1" t="s">
        <v>37</v>
      </c>
      <c r="J3" s="1" t="s">
        <v>43</v>
      </c>
      <c r="K3" s="1" t="s">
        <v>45</v>
      </c>
      <c r="M3" s="1" t="s">
        <v>9</v>
      </c>
      <c r="N3" s="1" t="s">
        <v>33</v>
      </c>
      <c r="O3" s="2" t="s">
        <v>34</v>
      </c>
      <c r="Q3" t="s">
        <v>34</v>
      </c>
    </row>
    <row r="4" spans="2:17" x14ac:dyDescent="0.25">
      <c r="B4" s="1" t="s">
        <v>10</v>
      </c>
      <c r="C4" s="6" t="s">
        <v>21</v>
      </c>
      <c r="D4" s="1" t="s">
        <v>43</v>
      </c>
      <c r="E4" s="1" t="s">
        <v>48</v>
      </c>
      <c r="G4" s="1" t="s">
        <v>32</v>
      </c>
      <c r="H4" s="1" t="s">
        <v>38</v>
      </c>
      <c r="J4" s="1" t="s">
        <v>44</v>
      </c>
      <c r="K4" s="1" t="s">
        <v>46</v>
      </c>
      <c r="M4" s="1" t="s">
        <v>10</v>
      </c>
      <c r="N4" s="1" t="s">
        <v>43</v>
      </c>
      <c r="O4" s="2" t="s">
        <v>44</v>
      </c>
      <c r="Q4">
        <v>2001440</v>
      </c>
    </row>
    <row r="5" spans="2:17" x14ac:dyDescent="0.25">
      <c r="B5" s="1" t="s">
        <v>11</v>
      </c>
      <c r="C5" s="7" t="s">
        <v>22</v>
      </c>
      <c r="D5" s="1">
        <v>2001620</v>
      </c>
      <c r="E5" s="1" t="s">
        <v>50</v>
      </c>
      <c r="G5" s="1" t="s">
        <v>36</v>
      </c>
      <c r="H5" s="1" t="s">
        <v>42</v>
      </c>
      <c r="M5" s="1" t="s">
        <v>11</v>
      </c>
      <c r="N5" s="1">
        <v>2001430</v>
      </c>
      <c r="O5" s="2">
        <v>2001440</v>
      </c>
    </row>
    <row r="6" spans="2:17" x14ac:dyDescent="0.25">
      <c r="B6" s="1" t="s">
        <v>12</v>
      </c>
      <c r="C6" s="3" t="s">
        <v>23</v>
      </c>
      <c r="D6" s="1">
        <v>42306990</v>
      </c>
      <c r="E6" s="1"/>
      <c r="G6" s="1" t="s">
        <v>33</v>
      </c>
      <c r="H6" s="1" t="s">
        <v>39</v>
      </c>
      <c r="J6" s="33" t="s">
        <v>22</v>
      </c>
      <c r="K6" s="34"/>
      <c r="M6" s="1" t="s">
        <v>12</v>
      </c>
      <c r="N6">
        <v>42306920</v>
      </c>
      <c r="O6" s="21">
        <v>42306920</v>
      </c>
    </row>
    <row r="7" spans="2:17" x14ac:dyDescent="0.25">
      <c r="B7" s="1" t="s">
        <v>13</v>
      </c>
      <c r="C7" s="1" t="s">
        <v>24</v>
      </c>
      <c r="D7" s="1">
        <v>7439</v>
      </c>
      <c r="E7" s="1"/>
      <c r="G7" s="1" t="s">
        <v>34</v>
      </c>
      <c r="H7" s="1" t="s">
        <v>40</v>
      </c>
      <c r="J7" s="1">
        <v>100</v>
      </c>
      <c r="K7" s="1">
        <v>425</v>
      </c>
      <c r="M7" s="1" t="s">
        <v>13</v>
      </c>
      <c r="N7" s="15" t="s">
        <v>60</v>
      </c>
      <c r="O7" s="15" t="s">
        <v>60</v>
      </c>
    </row>
    <row r="8" spans="2:17" x14ac:dyDescent="0.25">
      <c r="B8" s="1" t="s">
        <v>14</v>
      </c>
      <c r="C8" s="5" t="s">
        <v>25</v>
      </c>
      <c r="D8" s="1" t="s">
        <v>52</v>
      </c>
      <c r="E8" s="1"/>
      <c r="G8" s="1" t="s">
        <v>35</v>
      </c>
      <c r="H8" s="1" t="s">
        <v>41</v>
      </c>
      <c r="J8" s="1">
        <v>200</v>
      </c>
      <c r="K8" s="1">
        <v>423</v>
      </c>
      <c r="M8" s="1" t="s">
        <v>14</v>
      </c>
      <c r="N8" s="2" t="s">
        <v>54</v>
      </c>
      <c r="O8" s="1" t="s">
        <v>55</v>
      </c>
    </row>
    <row r="9" spans="2:17" x14ac:dyDescent="0.25">
      <c r="B9" s="1" t="s">
        <v>15</v>
      </c>
      <c r="C9" s="1" t="s">
        <v>26</v>
      </c>
      <c r="D9" s="1" t="s">
        <v>57</v>
      </c>
      <c r="E9" s="1" t="s">
        <v>61</v>
      </c>
      <c r="J9" s="1">
        <v>300</v>
      </c>
      <c r="K9" s="1">
        <v>422</v>
      </c>
      <c r="M9" s="1" t="s">
        <v>15</v>
      </c>
      <c r="N9" s="2" t="s">
        <v>57</v>
      </c>
      <c r="O9" s="2" t="s">
        <v>57</v>
      </c>
    </row>
    <row r="10" spans="2:17" x14ac:dyDescent="0.25">
      <c r="B10" s="1" t="s">
        <v>16</v>
      </c>
      <c r="C10" s="1" t="s">
        <v>27</v>
      </c>
      <c r="D10" s="2" t="s">
        <v>59</v>
      </c>
      <c r="E10" s="1" t="s">
        <v>30</v>
      </c>
      <c r="G10" s="27" t="s">
        <v>23</v>
      </c>
      <c r="H10" s="28"/>
      <c r="J10" s="1">
        <v>400</v>
      </c>
      <c r="K10" s="1">
        <v>421</v>
      </c>
      <c r="M10" s="1" t="s">
        <v>16</v>
      </c>
      <c r="N10" s="2" t="s">
        <v>59</v>
      </c>
      <c r="O10" s="2" t="s">
        <v>59</v>
      </c>
    </row>
    <row r="11" spans="2:17" x14ac:dyDescent="0.25">
      <c r="B11" s="1" t="s">
        <v>17</v>
      </c>
      <c r="C11" s="1" t="s">
        <v>28</v>
      </c>
      <c r="D11" s="2" t="s">
        <v>58</v>
      </c>
      <c r="E11" s="1"/>
      <c r="G11" s="1" t="s">
        <v>49</v>
      </c>
      <c r="H11" s="1" t="s">
        <v>62</v>
      </c>
      <c r="J11" s="1">
        <v>500</v>
      </c>
      <c r="K11" s="1">
        <v>427</v>
      </c>
      <c r="M11" s="1" t="s">
        <v>17</v>
      </c>
      <c r="N11" s="2" t="s">
        <v>58</v>
      </c>
      <c r="O11" s="2" t="s">
        <v>58</v>
      </c>
    </row>
    <row r="12" spans="2:17" x14ac:dyDescent="0.25">
      <c r="B12" s="1" t="s">
        <v>18</v>
      </c>
      <c r="C12" s="1" t="s">
        <v>29</v>
      </c>
      <c r="D12" s="2" t="s">
        <v>60</v>
      </c>
      <c r="E12" s="1"/>
      <c r="M12" s="1" t="s">
        <v>18</v>
      </c>
      <c r="N12" s="2" t="s">
        <v>60</v>
      </c>
      <c r="O12" s="2" t="s">
        <v>60</v>
      </c>
    </row>
    <row r="13" spans="2:17" x14ac:dyDescent="0.25">
      <c r="G13" s="29" t="s">
        <v>25</v>
      </c>
      <c r="H13" s="30"/>
    </row>
    <row r="14" spans="2:17" x14ac:dyDescent="0.25">
      <c r="G14" s="1" t="s">
        <v>52</v>
      </c>
      <c r="H14" s="1" t="s">
        <v>37</v>
      </c>
      <c r="L14" t="s">
        <v>33</v>
      </c>
      <c r="M14">
        <v>1</v>
      </c>
      <c r="N14" t="str">
        <f>CONCATENATE(N2,".",N3,".",N4,".",N5,".",N6,".",N7,".",N8,".",N9,".",N10,".",N11,".",N12)</f>
        <v>T090593.C40.L10.2001430.42306920.0000.X1110.PHL.0000000.000000.0000</v>
      </c>
    </row>
    <row r="15" spans="2:17" x14ac:dyDescent="0.25">
      <c r="G15" s="1" t="s">
        <v>51</v>
      </c>
      <c r="H15" s="1" t="s">
        <v>38</v>
      </c>
      <c r="L15" t="s">
        <v>43</v>
      </c>
      <c r="M15">
        <v>2</v>
      </c>
      <c r="N15" t="str">
        <f>CONCATENATE(O2,".",O3,".",O4,".",O5,".",O6,".",O7,".",O8,".",O9,".",O10,".",O11,".",O12)</f>
        <v>T090593.E20.C20.2001440.42306920.0000.X2410.PHL.0000000.000000.0000</v>
      </c>
    </row>
    <row r="16" spans="2:17" x14ac:dyDescent="0.25">
      <c r="B16" s="1" t="s">
        <v>8</v>
      </c>
      <c r="C16" s="35" t="s">
        <v>30</v>
      </c>
      <c r="D16" s="1"/>
      <c r="G16" s="1" t="s">
        <v>53</v>
      </c>
      <c r="H16" s="1" t="s">
        <v>42</v>
      </c>
      <c r="L16">
        <v>2001430</v>
      </c>
    </row>
    <row r="17" spans="2:18" x14ac:dyDescent="0.25">
      <c r="B17" s="1" t="s">
        <v>9</v>
      </c>
      <c r="C17" s="35" t="s">
        <v>33</v>
      </c>
      <c r="D17" s="1"/>
      <c r="G17" s="1" t="s">
        <v>54</v>
      </c>
      <c r="H17" s="1" t="s">
        <v>39</v>
      </c>
    </row>
    <row r="18" spans="2:18" x14ac:dyDescent="0.25">
      <c r="B18" s="1" t="s">
        <v>10</v>
      </c>
      <c r="C18" s="35" t="s">
        <v>43</v>
      </c>
      <c r="D18" s="1"/>
      <c r="G18" s="1" t="s">
        <v>55</v>
      </c>
      <c r="H18" s="1" t="s">
        <v>40</v>
      </c>
      <c r="L18" t="s">
        <v>96</v>
      </c>
    </row>
    <row r="19" spans="2:18" x14ac:dyDescent="0.25">
      <c r="B19" s="1" t="s">
        <v>11</v>
      </c>
      <c r="C19" s="35">
        <v>2001430</v>
      </c>
      <c r="D19" s="1"/>
      <c r="G19" s="1" t="s">
        <v>56</v>
      </c>
      <c r="H19" s="1" t="s">
        <v>41</v>
      </c>
    </row>
    <row r="20" spans="2:18" x14ac:dyDescent="0.25">
      <c r="B20" s="1" t="s">
        <v>12</v>
      </c>
      <c r="C20" s="35">
        <v>42306990</v>
      </c>
      <c r="D20" s="1"/>
      <c r="M20" s="19"/>
      <c r="O20" s="19"/>
      <c r="P20" s="19"/>
      <c r="Q20" s="19"/>
      <c r="R20" s="19"/>
    </row>
    <row r="21" spans="2:18" x14ac:dyDescent="0.25">
      <c r="B21" s="1" t="s">
        <v>13</v>
      </c>
      <c r="C21" s="11">
        <v>0</v>
      </c>
      <c r="D21" s="11"/>
      <c r="M21" s="19"/>
      <c r="N21" s="19"/>
      <c r="O21" s="21"/>
      <c r="P21" s="21"/>
      <c r="Q21" s="21"/>
      <c r="R21" s="21"/>
    </row>
    <row r="22" spans="2:18" x14ac:dyDescent="0.25">
      <c r="B22" s="1" t="s">
        <v>14</v>
      </c>
      <c r="C22" s="1" t="s">
        <v>54</v>
      </c>
    </row>
    <row r="23" spans="2:18" x14ac:dyDescent="0.25">
      <c r="B23" s="1" t="s">
        <v>15</v>
      </c>
      <c r="C23" s="1" t="s">
        <v>57</v>
      </c>
    </row>
    <row r="24" spans="2:18" x14ac:dyDescent="0.25">
      <c r="B24" s="1" t="s">
        <v>16</v>
      </c>
      <c r="C24" s="11">
        <v>0</v>
      </c>
      <c r="D24" s="11"/>
      <c r="K24" s="11"/>
    </row>
    <row r="25" spans="2:18" x14ac:dyDescent="0.25">
      <c r="B25" s="1" t="s">
        <v>17</v>
      </c>
      <c r="C25" s="11">
        <v>0</v>
      </c>
      <c r="D25" s="11"/>
      <c r="K25" s="11"/>
    </row>
    <row r="26" spans="2:18" x14ac:dyDescent="0.25">
      <c r="B26" s="1" t="s">
        <v>18</v>
      </c>
      <c r="C26" s="36">
        <v>0</v>
      </c>
      <c r="D26" s="11"/>
      <c r="K26" s="11"/>
    </row>
    <row r="29" spans="2:18" x14ac:dyDescent="0.25">
      <c r="G29" s="11"/>
    </row>
    <row r="30" spans="2:18" ht="45" x14ac:dyDescent="0.25">
      <c r="G30" s="12" t="s">
        <v>70</v>
      </c>
      <c r="H30" s="12" t="s">
        <v>71</v>
      </c>
      <c r="I30" s="12" t="s">
        <v>72</v>
      </c>
      <c r="J30" s="12" t="s">
        <v>73</v>
      </c>
      <c r="K30" s="12" t="s">
        <v>74</v>
      </c>
      <c r="L30" s="12" t="s">
        <v>75</v>
      </c>
    </row>
    <row r="31" spans="2:18" x14ac:dyDescent="0.25">
      <c r="G31" s="12" t="s">
        <v>76</v>
      </c>
      <c r="H31" s="12" t="s">
        <v>77</v>
      </c>
      <c r="I31" s="13">
        <v>12403910</v>
      </c>
      <c r="J31" s="13">
        <v>1502</v>
      </c>
      <c r="K31" s="13">
        <v>0</v>
      </c>
      <c r="L31" s="13">
        <v>136</v>
      </c>
    </row>
    <row r="32" spans="2:18" x14ac:dyDescent="0.25">
      <c r="G32" s="12" t="s">
        <v>76</v>
      </c>
      <c r="H32" s="12" t="s">
        <v>78</v>
      </c>
      <c r="I32" s="13">
        <v>12403910</v>
      </c>
      <c r="J32" s="13">
        <v>1502</v>
      </c>
      <c r="K32" s="13">
        <v>0</v>
      </c>
      <c r="L32" s="13">
        <v>100</v>
      </c>
    </row>
    <row r="33" spans="7:12" x14ac:dyDescent="0.25">
      <c r="G33" s="12" t="s">
        <v>76</v>
      </c>
      <c r="H33" s="12" t="s">
        <v>79</v>
      </c>
      <c r="I33" s="13">
        <v>12403910</v>
      </c>
      <c r="J33" s="13">
        <v>1502</v>
      </c>
      <c r="K33" s="13">
        <v>0</v>
      </c>
      <c r="L33" s="13">
        <v>18</v>
      </c>
    </row>
    <row r="34" spans="7:12" x14ac:dyDescent="0.25">
      <c r="G34" s="14"/>
      <c r="H34" s="8"/>
      <c r="I34" s="8"/>
      <c r="J34" s="8"/>
      <c r="K34" s="8"/>
      <c r="L34" s="8"/>
    </row>
  </sheetData>
  <mergeCells count="5">
    <mergeCell ref="G2:H2"/>
    <mergeCell ref="G10:H10"/>
    <mergeCell ref="G13:H13"/>
    <mergeCell ref="J2:K2"/>
    <mergeCell ref="J6:K6"/>
  </mergeCells>
  <pageMargins left="0.7" right="0.7" top="0.75" bottom="0.75" header="0.3" footer="0.3"/>
  <pageSetup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3"/>
  <sheetViews>
    <sheetView workbookViewId="0">
      <selection activeCell="G16" sqref="G16"/>
    </sheetView>
  </sheetViews>
  <sheetFormatPr defaultRowHeight="15" x14ac:dyDescent="0.25"/>
  <sheetData>
    <row r="2" spans="2:4" x14ac:dyDescent="0.25">
      <c r="B2">
        <v>3072639</v>
      </c>
      <c r="C2" s="11" t="s">
        <v>69</v>
      </c>
      <c r="D2" t="str">
        <f>B2&amp;C2</f>
        <v>3072639,</v>
      </c>
    </row>
    <row r="3" spans="2:4" x14ac:dyDescent="0.25">
      <c r="B3">
        <v>3072640</v>
      </c>
      <c r="C3" s="11" t="s">
        <v>69</v>
      </c>
      <c r="D3" t="str">
        <f t="shared" ref="D3:D43" si="0">B3&amp;C3</f>
        <v>3072640,</v>
      </c>
    </row>
    <row r="4" spans="2:4" x14ac:dyDescent="0.25">
      <c r="B4">
        <v>3072641</v>
      </c>
      <c r="C4" s="11" t="s">
        <v>69</v>
      </c>
      <c r="D4" t="str">
        <f t="shared" si="0"/>
        <v>3072641,</v>
      </c>
    </row>
    <row r="5" spans="2:4" x14ac:dyDescent="0.25">
      <c r="B5">
        <v>3072642</v>
      </c>
      <c r="C5" s="11" t="s">
        <v>69</v>
      </c>
      <c r="D5" t="str">
        <f t="shared" si="0"/>
        <v>3072642,</v>
      </c>
    </row>
    <row r="6" spans="2:4" x14ac:dyDescent="0.25">
      <c r="B6">
        <v>3072643</v>
      </c>
      <c r="C6" s="11" t="s">
        <v>69</v>
      </c>
      <c r="D6" t="str">
        <f t="shared" si="0"/>
        <v>3072643,</v>
      </c>
    </row>
    <row r="7" spans="2:4" x14ac:dyDescent="0.25">
      <c r="B7">
        <v>3072644</v>
      </c>
      <c r="C7" s="11" t="s">
        <v>69</v>
      </c>
      <c r="D7" t="str">
        <f t="shared" si="0"/>
        <v>3072644,</v>
      </c>
    </row>
    <row r="8" spans="2:4" x14ac:dyDescent="0.25">
      <c r="B8">
        <v>3072645</v>
      </c>
      <c r="C8" s="11" t="s">
        <v>69</v>
      </c>
      <c r="D8" t="str">
        <f t="shared" si="0"/>
        <v>3072645,</v>
      </c>
    </row>
    <row r="9" spans="2:4" x14ac:dyDescent="0.25">
      <c r="B9">
        <v>3072646</v>
      </c>
      <c r="C9" s="11" t="s">
        <v>69</v>
      </c>
      <c r="D9" t="str">
        <f t="shared" si="0"/>
        <v>3072646,</v>
      </c>
    </row>
    <row r="10" spans="2:4" x14ac:dyDescent="0.25">
      <c r="B10">
        <v>3072647</v>
      </c>
      <c r="C10" s="11" t="s">
        <v>69</v>
      </c>
      <c r="D10" t="str">
        <f t="shared" si="0"/>
        <v>3072647,</v>
      </c>
    </row>
    <row r="11" spans="2:4" x14ac:dyDescent="0.25">
      <c r="B11">
        <v>3072648</v>
      </c>
      <c r="C11" s="11" t="s">
        <v>69</v>
      </c>
      <c r="D11" t="str">
        <f t="shared" si="0"/>
        <v>3072648,</v>
      </c>
    </row>
    <row r="12" spans="2:4" x14ac:dyDescent="0.25">
      <c r="B12">
        <v>3072649</v>
      </c>
      <c r="C12" s="11" t="s">
        <v>69</v>
      </c>
      <c r="D12" t="str">
        <f t="shared" si="0"/>
        <v>3072649,</v>
      </c>
    </row>
    <row r="13" spans="2:4" x14ac:dyDescent="0.25">
      <c r="B13">
        <v>3072650</v>
      </c>
      <c r="C13" s="11" t="s">
        <v>69</v>
      </c>
      <c r="D13" t="str">
        <f t="shared" si="0"/>
        <v>3072650,</v>
      </c>
    </row>
    <row r="14" spans="2:4" x14ac:dyDescent="0.25">
      <c r="B14">
        <v>3072651</v>
      </c>
      <c r="C14" s="11" t="s">
        <v>69</v>
      </c>
      <c r="D14" t="str">
        <f t="shared" si="0"/>
        <v>3072651,</v>
      </c>
    </row>
    <row r="15" spans="2:4" x14ac:dyDescent="0.25">
      <c r="B15">
        <v>3072652</v>
      </c>
      <c r="C15" s="11" t="s">
        <v>69</v>
      </c>
      <c r="D15" t="str">
        <f t="shared" si="0"/>
        <v>3072652,</v>
      </c>
    </row>
    <row r="16" spans="2:4" x14ac:dyDescent="0.25">
      <c r="B16">
        <v>3072653</v>
      </c>
      <c r="C16" s="11" t="s">
        <v>69</v>
      </c>
      <c r="D16" t="str">
        <f t="shared" si="0"/>
        <v>3072653,</v>
      </c>
    </row>
    <row r="17" spans="2:4" x14ac:dyDescent="0.25">
      <c r="B17">
        <v>3072654</v>
      </c>
      <c r="C17" s="11" t="s">
        <v>69</v>
      </c>
      <c r="D17" t="str">
        <f t="shared" si="0"/>
        <v>3072654,</v>
      </c>
    </row>
    <row r="18" spans="2:4" x14ac:dyDescent="0.25">
      <c r="B18">
        <v>3072655</v>
      </c>
      <c r="C18" s="11" t="s">
        <v>69</v>
      </c>
      <c r="D18" t="str">
        <f t="shared" si="0"/>
        <v>3072655,</v>
      </c>
    </row>
    <row r="19" spans="2:4" x14ac:dyDescent="0.25">
      <c r="B19">
        <v>3072656</v>
      </c>
      <c r="C19" s="11" t="s">
        <v>69</v>
      </c>
      <c r="D19" t="str">
        <f t="shared" si="0"/>
        <v>3072656,</v>
      </c>
    </row>
    <row r="20" spans="2:4" x14ac:dyDescent="0.25">
      <c r="B20">
        <v>3072619</v>
      </c>
      <c r="C20" s="11" t="s">
        <v>69</v>
      </c>
      <c r="D20" t="str">
        <f t="shared" si="0"/>
        <v>3072619,</v>
      </c>
    </row>
    <row r="21" spans="2:4" x14ac:dyDescent="0.25">
      <c r="B21">
        <v>3072620</v>
      </c>
      <c r="C21" s="11" t="s">
        <v>69</v>
      </c>
      <c r="D21" t="str">
        <f t="shared" si="0"/>
        <v>3072620,</v>
      </c>
    </row>
    <row r="22" spans="2:4" x14ac:dyDescent="0.25">
      <c r="B22">
        <v>3072621</v>
      </c>
      <c r="C22" s="11" t="s">
        <v>69</v>
      </c>
      <c r="D22" t="str">
        <f t="shared" si="0"/>
        <v>3072621,</v>
      </c>
    </row>
    <row r="23" spans="2:4" x14ac:dyDescent="0.25">
      <c r="B23">
        <v>3072622</v>
      </c>
      <c r="C23" s="11" t="s">
        <v>69</v>
      </c>
      <c r="D23" t="str">
        <f t="shared" si="0"/>
        <v>3072622,</v>
      </c>
    </row>
    <row r="24" spans="2:4" x14ac:dyDescent="0.25">
      <c r="B24">
        <v>3072657</v>
      </c>
      <c r="C24" s="11" t="s">
        <v>69</v>
      </c>
      <c r="D24" t="str">
        <f t="shared" si="0"/>
        <v>3072657,</v>
      </c>
    </row>
    <row r="25" spans="2:4" x14ac:dyDescent="0.25">
      <c r="B25">
        <v>3072658</v>
      </c>
      <c r="C25" s="11" t="s">
        <v>69</v>
      </c>
      <c r="D25" t="str">
        <f t="shared" si="0"/>
        <v>3072658,</v>
      </c>
    </row>
    <row r="26" spans="2:4" x14ac:dyDescent="0.25">
      <c r="B26">
        <v>3072659</v>
      </c>
      <c r="C26" s="11" t="s">
        <v>69</v>
      </c>
      <c r="D26" t="str">
        <f t="shared" si="0"/>
        <v>3072659,</v>
      </c>
    </row>
    <row r="27" spans="2:4" x14ac:dyDescent="0.25">
      <c r="B27">
        <v>3072660</v>
      </c>
      <c r="C27" s="11" t="s">
        <v>69</v>
      </c>
      <c r="D27" t="str">
        <f t="shared" si="0"/>
        <v>3072660,</v>
      </c>
    </row>
    <row r="28" spans="2:4" x14ac:dyDescent="0.25">
      <c r="B28">
        <v>3072623</v>
      </c>
      <c r="C28" s="11" t="s">
        <v>69</v>
      </c>
      <c r="D28" t="str">
        <f t="shared" si="0"/>
        <v>3072623,</v>
      </c>
    </row>
    <row r="29" spans="2:4" x14ac:dyDescent="0.25">
      <c r="B29">
        <v>3072624</v>
      </c>
      <c r="C29" s="11" t="s">
        <v>69</v>
      </c>
      <c r="D29" t="str">
        <f t="shared" si="0"/>
        <v>3072624,</v>
      </c>
    </row>
    <row r="30" spans="2:4" x14ac:dyDescent="0.25">
      <c r="B30">
        <v>3072625</v>
      </c>
      <c r="C30" s="11" t="s">
        <v>69</v>
      </c>
      <c r="D30" t="str">
        <f t="shared" si="0"/>
        <v>3072625,</v>
      </c>
    </row>
    <row r="31" spans="2:4" x14ac:dyDescent="0.25">
      <c r="B31">
        <v>3072626</v>
      </c>
      <c r="C31" s="11" t="s">
        <v>69</v>
      </c>
      <c r="D31" t="str">
        <f t="shared" si="0"/>
        <v>3072626,</v>
      </c>
    </row>
    <row r="32" spans="2:4" x14ac:dyDescent="0.25">
      <c r="B32">
        <v>3072627</v>
      </c>
      <c r="C32" s="11" t="s">
        <v>69</v>
      </c>
      <c r="D32" t="str">
        <f t="shared" si="0"/>
        <v>3072627,</v>
      </c>
    </row>
    <row r="33" spans="2:4" x14ac:dyDescent="0.25">
      <c r="B33">
        <v>3072628</v>
      </c>
      <c r="C33" s="11" t="s">
        <v>69</v>
      </c>
      <c r="D33" t="str">
        <f t="shared" si="0"/>
        <v>3072628,</v>
      </c>
    </row>
    <row r="34" spans="2:4" x14ac:dyDescent="0.25">
      <c r="B34">
        <v>3072629</v>
      </c>
      <c r="C34" s="11" t="s">
        <v>69</v>
      </c>
      <c r="D34" t="str">
        <f t="shared" si="0"/>
        <v>3072629,</v>
      </c>
    </row>
    <row r="35" spans="2:4" x14ac:dyDescent="0.25">
      <c r="B35">
        <v>3072630</v>
      </c>
      <c r="C35" s="11" t="s">
        <v>69</v>
      </c>
      <c r="D35" t="str">
        <f t="shared" si="0"/>
        <v>3072630,</v>
      </c>
    </row>
    <row r="36" spans="2:4" x14ac:dyDescent="0.25">
      <c r="B36">
        <v>3072631</v>
      </c>
      <c r="C36" s="11" t="s">
        <v>69</v>
      </c>
      <c r="D36" t="str">
        <f t="shared" si="0"/>
        <v>3072631,</v>
      </c>
    </row>
    <row r="37" spans="2:4" x14ac:dyDescent="0.25">
      <c r="B37">
        <v>3072632</v>
      </c>
      <c r="C37" s="11" t="s">
        <v>69</v>
      </c>
      <c r="D37" t="str">
        <f t="shared" si="0"/>
        <v>3072632,</v>
      </c>
    </row>
    <row r="38" spans="2:4" x14ac:dyDescent="0.25">
      <c r="B38">
        <v>3072633</v>
      </c>
      <c r="C38" s="11" t="s">
        <v>69</v>
      </c>
      <c r="D38" t="str">
        <f t="shared" si="0"/>
        <v>3072633,</v>
      </c>
    </row>
    <row r="39" spans="2:4" x14ac:dyDescent="0.25">
      <c r="B39">
        <v>3072634</v>
      </c>
      <c r="C39" s="11" t="s">
        <v>69</v>
      </c>
      <c r="D39" t="str">
        <f t="shared" si="0"/>
        <v>3072634,</v>
      </c>
    </row>
    <row r="40" spans="2:4" x14ac:dyDescent="0.25">
      <c r="B40">
        <v>3072635</v>
      </c>
      <c r="C40" s="11" t="s">
        <v>69</v>
      </c>
      <c r="D40" t="str">
        <f t="shared" si="0"/>
        <v>3072635,</v>
      </c>
    </row>
    <row r="41" spans="2:4" x14ac:dyDescent="0.25">
      <c r="B41">
        <v>3072636</v>
      </c>
      <c r="C41" s="11" t="s">
        <v>69</v>
      </c>
      <c r="D41" t="str">
        <f t="shared" si="0"/>
        <v>3072636,</v>
      </c>
    </row>
    <row r="42" spans="2:4" x14ac:dyDescent="0.25">
      <c r="B42">
        <v>3072637</v>
      </c>
      <c r="C42" s="11" t="s">
        <v>69</v>
      </c>
      <c r="D42" t="str">
        <f t="shared" si="0"/>
        <v>3072637,</v>
      </c>
    </row>
    <row r="43" spans="2:4" x14ac:dyDescent="0.25">
      <c r="B43">
        <v>3072638</v>
      </c>
      <c r="C43" s="11" t="s">
        <v>69</v>
      </c>
      <c r="D43" t="str">
        <f t="shared" si="0"/>
        <v>3072638,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21"/>
  <sheetViews>
    <sheetView workbookViewId="0">
      <selection activeCell="A3" sqref="A3"/>
    </sheetView>
  </sheetViews>
  <sheetFormatPr defaultRowHeight="15" x14ac:dyDescent="0.25"/>
  <cols>
    <col min="2" max="3" width="65.85546875" bestFit="1" customWidth="1"/>
    <col min="5" max="5" width="11.42578125" bestFit="1" customWidth="1"/>
    <col min="6" max="6" width="16.28515625" bestFit="1" customWidth="1"/>
    <col min="10" max="10" width="11.42578125" bestFit="1" customWidth="1"/>
    <col min="11" max="11" width="16.28515625" bestFit="1" customWidth="1"/>
    <col min="12" max="12" width="9" bestFit="1" customWidth="1"/>
    <col min="13" max="13" width="17.85546875" bestFit="1" customWidth="1"/>
  </cols>
  <sheetData>
    <row r="2" spans="2:8" x14ac:dyDescent="0.25">
      <c r="B2" s="9" t="s">
        <v>30</v>
      </c>
      <c r="C2" s="9" t="s">
        <v>30</v>
      </c>
      <c r="E2" s="1" t="s">
        <v>8</v>
      </c>
      <c r="F2" s="1" t="s">
        <v>19</v>
      </c>
      <c r="G2" s="1" t="s">
        <v>30</v>
      </c>
      <c r="H2" s="1" t="s">
        <v>45</v>
      </c>
    </row>
    <row r="3" spans="2:8" x14ac:dyDescent="0.25">
      <c r="B3" s="9" t="s">
        <v>36</v>
      </c>
      <c r="C3" s="8" t="s">
        <v>36</v>
      </c>
      <c r="E3" s="1" t="s">
        <v>9</v>
      </c>
      <c r="F3" s="4" t="s">
        <v>20</v>
      </c>
      <c r="G3" s="1" t="s">
        <v>31</v>
      </c>
      <c r="H3" s="1" t="s">
        <v>47</v>
      </c>
    </row>
    <row r="4" spans="2:8" x14ac:dyDescent="0.25">
      <c r="B4" s="9" t="s">
        <v>43</v>
      </c>
      <c r="C4" s="9" t="s">
        <v>43</v>
      </c>
      <c r="E4" s="1" t="s">
        <v>10</v>
      </c>
      <c r="F4" s="6" t="s">
        <v>21</v>
      </c>
      <c r="G4" s="1" t="s">
        <v>43</v>
      </c>
      <c r="H4" s="1" t="s">
        <v>48</v>
      </c>
    </row>
    <row r="5" spans="2:8" x14ac:dyDescent="0.25">
      <c r="B5" s="9">
        <v>3004035</v>
      </c>
      <c r="C5" s="8" t="s">
        <v>65</v>
      </c>
      <c r="E5" s="1" t="s">
        <v>11</v>
      </c>
      <c r="F5" s="7" t="s">
        <v>22</v>
      </c>
      <c r="G5" s="1">
        <v>2001620</v>
      </c>
      <c r="H5" s="1" t="s">
        <v>50</v>
      </c>
    </row>
    <row r="6" spans="2:8" x14ac:dyDescent="0.25">
      <c r="B6" s="9">
        <v>42206920</v>
      </c>
      <c r="C6" s="8" t="s">
        <v>66</v>
      </c>
      <c r="E6" s="1" t="s">
        <v>12</v>
      </c>
      <c r="F6" s="3" t="s">
        <v>23</v>
      </c>
      <c r="G6" s="1">
        <v>42306990</v>
      </c>
      <c r="H6" s="1"/>
    </row>
    <row r="7" spans="2:8" x14ac:dyDescent="0.25">
      <c r="B7" s="10" t="s">
        <v>60</v>
      </c>
      <c r="C7" s="10" t="s">
        <v>60</v>
      </c>
      <c r="E7" s="1" t="s">
        <v>13</v>
      </c>
      <c r="F7" s="1" t="s">
        <v>24</v>
      </c>
      <c r="G7" s="1">
        <v>7439</v>
      </c>
      <c r="H7" s="1"/>
    </row>
    <row r="8" spans="2:8" x14ac:dyDescent="0.25">
      <c r="B8" t="s">
        <v>53</v>
      </c>
      <c r="C8" t="s">
        <v>53</v>
      </c>
      <c r="E8" s="1" t="s">
        <v>14</v>
      </c>
      <c r="F8" s="5" t="s">
        <v>25</v>
      </c>
      <c r="G8" s="1" t="s">
        <v>52</v>
      </c>
      <c r="H8" s="1"/>
    </row>
    <row r="9" spans="2:8" x14ac:dyDescent="0.25">
      <c r="B9" t="s">
        <v>57</v>
      </c>
      <c r="C9" t="s">
        <v>57</v>
      </c>
      <c r="E9" s="1" t="s">
        <v>15</v>
      </c>
      <c r="F9" s="1" t="s">
        <v>26</v>
      </c>
      <c r="G9" s="1" t="s">
        <v>57</v>
      </c>
      <c r="H9" s="1" t="s">
        <v>61</v>
      </c>
    </row>
    <row r="10" spans="2:8" x14ac:dyDescent="0.25">
      <c r="B10" t="s">
        <v>59</v>
      </c>
      <c r="C10" t="s">
        <v>59</v>
      </c>
      <c r="E10" s="1" t="s">
        <v>16</v>
      </c>
      <c r="F10" s="1" t="s">
        <v>27</v>
      </c>
      <c r="G10" s="2" t="s">
        <v>59</v>
      </c>
      <c r="H10" s="1" t="s">
        <v>30</v>
      </c>
    </row>
    <row r="11" spans="2:8" x14ac:dyDescent="0.25">
      <c r="B11" t="s">
        <v>58</v>
      </c>
      <c r="C11" t="s">
        <v>58</v>
      </c>
      <c r="E11" s="1" t="s">
        <v>17</v>
      </c>
      <c r="F11" s="1" t="s">
        <v>28</v>
      </c>
      <c r="G11" s="2" t="s">
        <v>58</v>
      </c>
      <c r="H11" s="1"/>
    </row>
    <row r="12" spans="2:8" x14ac:dyDescent="0.25">
      <c r="B12" t="s">
        <v>60</v>
      </c>
      <c r="C12" t="s">
        <v>60</v>
      </c>
      <c r="E12" s="1" t="s">
        <v>18</v>
      </c>
      <c r="F12" s="1" t="s">
        <v>29</v>
      </c>
      <c r="G12" s="2" t="s">
        <v>60</v>
      </c>
      <c r="H12" s="1"/>
    </row>
    <row r="13" spans="2:8" x14ac:dyDescent="0.25">
      <c r="B13" t="str">
        <f>CONCATENATE(B2,".",B3,".",B4,".",B5,".",B6,".",B7,".",B8,".",B9,".",B10,".",B11,".",B12)</f>
        <v>T090593.S30.L10.3004035.42206920.0000.X1310.PHL.0000000.000000.0000</v>
      </c>
      <c r="C13" t="str">
        <f>CONCATENATE(C2,".",C3,".",C4,".",C5,".",C6,".",C7,".",C8,".",C9,".",C10,".",C11,".",C12)</f>
        <v>T090593.S30.L10.4004050.42104130.0000.X1310.PHL.0000000.000000.0000</v>
      </c>
    </row>
    <row r="20" spans="2:2" x14ac:dyDescent="0.25">
      <c r="B20" t="s">
        <v>67</v>
      </c>
    </row>
    <row r="21" spans="2:2" x14ac:dyDescent="0.25">
      <c r="B21" t="s">
        <v>68</v>
      </c>
    </row>
  </sheetData>
  <pageMargins left="0.7" right="0.7" top="0.75" bottom="0.75" header="0.3" footer="0.3"/>
  <pageSetup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opLeftCell="E1" workbookViewId="0">
      <selection activeCell="L15" sqref="L15:Q16"/>
    </sheetView>
  </sheetViews>
  <sheetFormatPr defaultRowHeight="15" x14ac:dyDescent="0.25"/>
  <cols>
    <col min="1" max="1" width="15.7109375" style="20" bestFit="1" customWidth="1"/>
    <col min="2" max="2" width="17.28515625" style="20" bestFit="1" customWidth="1"/>
    <col min="3" max="3" width="23.28515625" style="20" bestFit="1" customWidth="1"/>
    <col min="4" max="4" width="15" style="20" bestFit="1" customWidth="1"/>
    <col min="5" max="5" width="13.85546875" style="20" bestFit="1" customWidth="1"/>
    <col min="6" max="6" width="10" style="20" bestFit="1" customWidth="1"/>
    <col min="7" max="7" width="23.28515625" style="20" bestFit="1" customWidth="1"/>
    <col min="8" max="8" width="12.85546875" style="20" bestFit="1" customWidth="1"/>
    <col min="9" max="9" width="8.5703125" style="20" bestFit="1" customWidth="1"/>
    <col min="10" max="10" width="11.28515625" style="20" bestFit="1" customWidth="1"/>
    <col min="11" max="11" width="9.140625" style="20"/>
    <col min="12" max="12" width="15.7109375" style="20" bestFit="1" customWidth="1"/>
    <col min="13" max="13" width="32.28515625" style="20" bestFit="1" customWidth="1"/>
    <col min="14" max="14" width="10.7109375" style="20" bestFit="1" customWidth="1"/>
    <col min="15" max="15" width="9.42578125" style="20" bestFit="1" customWidth="1"/>
    <col min="16" max="16" width="10" style="20" bestFit="1" customWidth="1"/>
    <col min="17" max="17" width="7.85546875" style="20" customWidth="1"/>
    <col min="18" max="16384" width="9.140625" style="20"/>
  </cols>
  <sheetData>
    <row r="1" spans="1:17" x14ac:dyDescent="0.25">
      <c r="A1" s="22" t="s">
        <v>70</v>
      </c>
      <c r="B1" s="22" t="s">
        <v>80</v>
      </c>
      <c r="C1" s="22" t="s">
        <v>81</v>
      </c>
      <c r="D1" s="22" t="s">
        <v>82</v>
      </c>
      <c r="E1" s="22" t="s">
        <v>83</v>
      </c>
      <c r="F1" s="22" t="s">
        <v>84</v>
      </c>
      <c r="G1" s="22" t="s">
        <v>85</v>
      </c>
      <c r="H1" s="22" t="s">
        <v>86</v>
      </c>
      <c r="I1" s="22" t="s">
        <v>87</v>
      </c>
    </row>
    <row r="2" spans="1:17" x14ac:dyDescent="0.25">
      <c r="A2" s="22" t="s">
        <v>76</v>
      </c>
      <c r="B2" s="22" t="s">
        <v>88</v>
      </c>
      <c r="C2" s="22" t="s">
        <v>89</v>
      </c>
      <c r="D2" s="22" t="s">
        <v>90</v>
      </c>
      <c r="E2" s="22" t="s">
        <v>88</v>
      </c>
      <c r="F2" s="23">
        <v>104002</v>
      </c>
      <c r="G2" s="22" t="s">
        <v>89</v>
      </c>
      <c r="H2" s="24">
        <v>43259</v>
      </c>
      <c r="I2" s="22" t="s">
        <v>33</v>
      </c>
    </row>
    <row r="3" spans="1:17" x14ac:dyDescent="0.25">
      <c r="A3" s="18"/>
    </row>
    <row r="4" spans="1:17" x14ac:dyDescent="0.25">
      <c r="A4" s="22" t="s">
        <v>70</v>
      </c>
      <c r="B4" s="22" t="s">
        <v>80</v>
      </c>
      <c r="C4" s="22" t="s">
        <v>81</v>
      </c>
      <c r="D4" s="22" t="s">
        <v>82</v>
      </c>
      <c r="E4" s="22" t="s">
        <v>83</v>
      </c>
      <c r="F4" s="22" t="s">
        <v>84</v>
      </c>
      <c r="G4" s="22" t="s">
        <v>85</v>
      </c>
      <c r="H4" s="22" t="s">
        <v>86</v>
      </c>
      <c r="I4" s="22" t="s">
        <v>87</v>
      </c>
      <c r="J4" s="22" t="s">
        <v>91</v>
      </c>
    </row>
    <row r="5" spans="1:17" x14ac:dyDescent="0.25">
      <c r="A5" s="22" t="s">
        <v>76</v>
      </c>
      <c r="B5" s="22" t="s">
        <v>88</v>
      </c>
      <c r="C5" s="22" t="s">
        <v>89</v>
      </c>
      <c r="D5" s="22" t="s">
        <v>90</v>
      </c>
      <c r="E5" s="22" t="s">
        <v>88</v>
      </c>
      <c r="F5" s="23">
        <v>104002</v>
      </c>
      <c r="G5" s="22" t="s">
        <v>89</v>
      </c>
      <c r="H5" s="24">
        <v>43259</v>
      </c>
      <c r="I5" s="22" t="s">
        <v>33</v>
      </c>
      <c r="J5" s="23">
        <v>3006020</v>
      </c>
    </row>
    <row r="6" spans="1:17" x14ac:dyDescent="0.25">
      <c r="A6" s="18"/>
    </row>
    <row r="7" spans="1:17" x14ac:dyDescent="0.25">
      <c r="L7" s="19" t="s">
        <v>70</v>
      </c>
      <c r="M7" s="19" t="s">
        <v>71</v>
      </c>
      <c r="N7" s="19" t="s">
        <v>72</v>
      </c>
      <c r="O7" s="19" t="s">
        <v>73</v>
      </c>
      <c r="P7" s="19" t="s">
        <v>74</v>
      </c>
      <c r="Q7" s="19" t="s">
        <v>75</v>
      </c>
    </row>
    <row r="8" spans="1:17" x14ac:dyDescent="0.25">
      <c r="L8" s="19" t="s">
        <v>76</v>
      </c>
      <c r="M8" s="19" t="s">
        <v>92</v>
      </c>
      <c r="N8" s="21">
        <v>12403910</v>
      </c>
      <c r="O8" s="21">
        <v>1502</v>
      </c>
      <c r="P8" s="21">
        <v>0</v>
      </c>
      <c r="Q8" s="21">
        <v>26350</v>
      </c>
    </row>
    <row r="9" spans="1:17" x14ac:dyDescent="0.25">
      <c r="L9" s="19" t="s">
        <v>76</v>
      </c>
      <c r="M9" s="19" t="s">
        <v>93</v>
      </c>
      <c r="N9" s="21">
        <v>12403910</v>
      </c>
      <c r="O9" s="21">
        <v>1502</v>
      </c>
      <c r="P9" s="21">
        <v>0</v>
      </c>
      <c r="Q9" s="21">
        <v>29520</v>
      </c>
    </row>
    <row r="10" spans="1:17" x14ac:dyDescent="0.25">
      <c r="L10" s="19" t="s">
        <v>76</v>
      </c>
      <c r="M10" s="19" t="s">
        <v>94</v>
      </c>
      <c r="N10" s="21">
        <v>12403910</v>
      </c>
      <c r="O10" s="21">
        <v>1502</v>
      </c>
      <c r="P10" s="21">
        <v>0</v>
      </c>
      <c r="Q10" s="21">
        <v>130</v>
      </c>
    </row>
    <row r="11" spans="1:17" x14ac:dyDescent="0.25">
      <c r="L11" s="18"/>
    </row>
    <row r="15" spans="1:17" x14ac:dyDescent="0.25">
      <c r="L15" s="16" t="s">
        <v>70</v>
      </c>
      <c r="M15" s="16" t="s">
        <v>71</v>
      </c>
      <c r="N15" s="16" t="s">
        <v>72</v>
      </c>
      <c r="O15" s="16" t="s">
        <v>73</v>
      </c>
      <c r="P15" s="16" t="s">
        <v>74</v>
      </c>
      <c r="Q15" s="16" t="s">
        <v>75</v>
      </c>
    </row>
    <row r="16" spans="1:17" x14ac:dyDescent="0.25">
      <c r="L16" s="16" t="s">
        <v>76</v>
      </c>
      <c r="M16" s="16" t="s">
        <v>95</v>
      </c>
      <c r="N16" s="17">
        <v>42204130</v>
      </c>
      <c r="O16" s="17">
        <v>0</v>
      </c>
      <c r="P16" s="17">
        <v>0</v>
      </c>
      <c r="Q16" s="17">
        <v>5000</v>
      </c>
    </row>
    <row r="17" spans="12:17" x14ac:dyDescent="0.25">
      <c r="L17" s="18"/>
      <c r="M17"/>
      <c r="N17"/>
      <c r="O17"/>
      <c r="P17"/>
      <c r="Q17"/>
    </row>
  </sheetData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43"/>
  <sheetViews>
    <sheetView tabSelected="1" workbookViewId="0">
      <selection activeCell="C5" sqref="C5"/>
    </sheetView>
  </sheetViews>
  <sheetFormatPr defaultRowHeight="15" x14ac:dyDescent="0.25"/>
  <cols>
    <col min="1" max="1" width="1.42578125" bestFit="1" customWidth="1"/>
    <col min="2" max="2" width="11.42578125" bestFit="1" customWidth="1"/>
    <col min="3" max="3" width="16.28515625" bestFit="1" customWidth="1"/>
    <col min="4" max="4" width="17.28515625" bestFit="1" customWidth="1"/>
    <col min="6" max="6" width="15.7109375" bestFit="1" customWidth="1"/>
  </cols>
  <sheetData>
    <row r="2" spans="1:5" x14ac:dyDescent="0.25">
      <c r="A2" s="11"/>
      <c r="B2" s="1" t="s">
        <v>8</v>
      </c>
      <c r="C2" s="1" t="s">
        <v>19</v>
      </c>
      <c r="D2" s="2" t="s">
        <v>30</v>
      </c>
    </row>
    <row r="3" spans="1:5" x14ac:dyDescent="0.25">
      <c r="A3" s="11"/>
      <c r="B3" s="1" t="s">
        <v>9</v>
      </c>
      <c r="C3" s="4" t="s">
        <v>20</v>
      </c>
      <c r="D3" t="s">
        <v>31</v>
      </c>
    </row>
    <row r="4" spans="1:5" x14ac:dyDescent="0.25">
      <c r="A4" s="11"/>
      <c r="B4" s="1" t="s">
        <v>10</v>
      </c>
      <c r="C4" s="6" t="s">
        <v>21</v>
      </c>
      <c r="D4" t="s">
        <v>43</v>
      </c>
    </row>
    <row r="5" spans="1:5" x14ac:dyDescent="0.25">
      <c r="A5" s="11"/>
      <c r="B5" s="1" t="s">
        <v>11</v>
      </c>
      <c r="C5" s="7" t="s">
        <v>22</v>
      </c>
      <c r="D5">
        <v>1001310</v>
      </c>
    </row>
    <row r="6" spans="1:5" x14ac:dyDescent="0.25">
      <c r="A6" s="11"/>
      <c r="B6" s="1" t="s">
        <v>12</v>
      </c>
      <c r="C6" s="3" t="s">
        <v>23</v>
      </c>
      <c r="D6">
        <v>42504110</v>
      </c>
    </row>
    <row r="7" spans="1:5" x14ac:dyDescent="0.25">
      <c r="A7" s="11"/>
      <c r="B7" s="1" t="s">
        <v>13</v>
      </c>
      <c r="C7" s="1" t="s">
        <v>24</v>
      </c>
      <c r="D7" s="11" t="s">
        <v>60</v>
      </c>
    </row>
    <row r="8" spans="1:5" x14ac:dyDescent="0.25">
      <c r="A8" s="11"/>
      <c r="B8" s="1" t="s">
        <v>14</v>
      </c>
      <c r="C8" s="5" t="s">
        <v>25</v>
      </c>
      <c r="D8" t="s">
        <v>52</v>
      </c>
    </row>
    <row r="9" spans="1:5" x14ac:dyDescent="0.25">
      <c r="A9" s="11"/>
      <c r="B9" s="1" t="s">
        <v>15</v>
      </c>
      <c r="C9" s="1" t="s">
        <v>26</v>
      </c>
      <c r="D9" t="s">
        <v>57</v>
      </c>
    </row>
    <row r="10" spans="1:5" x14ac:dyDescent="0.25">
      <c r="A10" s="11"/>
      <c r="B10" s="1" t="s">
        <v>16</v>
      </c>
      <c r="C10" s="1" t="s">
        <v>27</v>
      </c>
      <c r="D10" s="11" t="s">
        <v>59</v>
      </c>
    </row>
    <row r="11" spans="1:5" x14ac:dyDescent="0.25">
      <c r="A11" s="11"/>
      <c r="B11" s="1" t="s">
        <v>17</v>
      </c>
      <c r="C11" s="1" t="s">
        <v>28</v>
      </c>
      <c r="D11" s="11" t="s">
        <v>58</v>
      </c>
    </row>
    <row r="12" spans="1:5" x14ac:dyDescent="0.25">
      <c r="A12" s="11"/>
      <c r="B12" s="1" t="s">
        <v>18</v>
      </c>
      <c r="C12" s="1" t="s">
        <v>29</v>
      </c>
      <c r="D12" s="11" t="s">
        <v>60</v>
      </c>
    </row>
    <row r="13" spans="1:5" x14ac:dyDescent="0.25">
      <c r="A13" s="11"/>
      <c r="C13" s="11"/>
      <c r="E13" t="str">
        <f>CONCATENATE(D2,".",D3,".",D4,".",D5,".",D6,".",D7,".",D8,".",D9,".",D10,".",D11,".",D12)</f>
        <v>T090593.A99.L10.1001310.42504110.0000.X2000.PHL.0000000.000000.0000</v>
      </c>
    </row>
    <row r="14" spans="1:5" x14ac:dyDescent="0.25">
      <c r="A14" s="11"/>
      <c r="C14" s="11"/>
    </row>
    <row r="15" spans="1:5" x14ac:dyDescent="0.25">
      <c r="A15" s="11"/>
      <c r="B15" s="11"/>
      <c r="C15" s="11"/>
    </row>
    <row r="16" spans="1:5" x14ac:dyDescent="0.25">
      <c r="A16" s="11"/>
      <c r="C16" s="11"/>
    </row>
    <row r="17" spans="1:3" x14ac:dyDescent="0.25">
      <c r="A17" s="11"/>
      <c r="C17" s="11"/>
    </row>
    <row r="18" spans="1:3" x14ac:dyDescent="0.25">
      <c r="A18" s="11"/>
      <c r="B18" s="11"/>
      <c r="C18" s="11"/>
    </row>
    <row r="19" spans="1:3" x14ac:dyDescent="0.25">
      <c r="A19" s="11"/>
      <c r="C19" s="11"/>
    </row>
    <row r="20" spans="1:3" x14ac:dyDescent="0.25">
      <c r="A20" s="11"/>
      <c r="C20" s="11"/>
    </row>
    <row r="21" spans="1:3" x14ac:dyDescent="0.25">
      <c r="A21" s="11"/>
      <c r="B21" s="11"/>
      <c r="C21" s="11"/>
    </row>
    <row r="22" spans="1:3" x14ac:dyDescent="0.25">
      <c r="A22" s="11"/>
      <c r="B22" s="11"/>
      <c r="C22" s="11"/>
    </row>
    <row r="23" spans="1:3" x14ac:dyDescent="0.25">
      <c r="A23" s="11"/>
      <c r="B23" s="11"/>
      <c r="C23" s="11"/>
    </row>
    <row r="24" spans="1:3" x14ac:dyDescent="0.25">
      <c r="A24" s="11"/>
      <c r="B24" s="11"/>
      <c r="C24" s="11"/>
    </row>
    <row r="25" spans="1:3" x14ac:dyDescent="0.25">
      <c r="A25" s="11"/>
      <c r="C25" s="11"/>
    </row>
    <row r="26" spans="1:3" x14ac:dyDescent="0.25">
      <c r="A26" s="11"/>
      <c r="C26" s="11"/>
    </row>
    <row r="27" spans="1:3" x14ac:dyDescent="0.25">
      <c r="A27" s="11"/>
      <c r="C27" s="11"/>
    </row>
    <row r="28" spans="1:3" x14ac:dyDescent="0.25">
      <c r="A28" s="11"/>
      <c r="C28" s="11"/>
    </row>
    <row r="29" spans="1:3" x14ac:dyDescent="0.25">
      <c r="A29" s="11"/>
      <c r="C29" s="11"/>
    </row>
    <row r="30" spans="1:3" x14ac:dyDescent="0.25">
      <c r="A30" s="11"/>
      <c r="C30" s="11"/>
    </row>
    <row r="31" spans="1:3" x14ac:dyDescent="0.25">
      <c r="A31" s="11"/>
      <c r="C31" s="11"/>
    </row>
    <row r="32" spans="1:3" x14ac:dyDescent="0.25">
      <c r="A32" s="11"/>
      <c r="C32" s="11"/>
    </row>
    <row r="33" spans="1:3" x14ac:dyDescent="0.25">
      <c r="A33" s="11"/>
      <c r="C33" s="11"/>
    </row>
    <row r="34" spans="1:3" x14ac:dyDescent="0.25">
      <c r="A34" s="11"/>
      <c r="C34" s="11"/>
    </row>
    <row r="35" spans="1:3" x14ac:dyDescent="0.25">
      <c r="A35" s="11"/>
      <c r="C35" s="11"/>
    </row>
    <row r="36" spans="1:3" x14ac:dyDescent="0.25">
      <c r="A36" s="11"/>
      <c r="C36" s="11"/>
    </row>
    <row r="37" spans="1:3" x14ac:dyDescent="0.25">
      <c r="A37" s="11"/>
      <c r="C37" s="11"/>
    </row>
    <row r="38" spans="1:3" x14ac:dyDescent="0.25">
      <c r="A38" s="11"/>
      <c r="C38" s="11"/>
    </row>
    <row r="39" spans="1:3" x14ac:dyDescent="0.25">
      <c r="A39" s="11"/>
      <c r="C39" s="11"/>
    </row>
    <row r="40" spans="1:3" x14ac:dyDescent="0.25">
      <c r="A40" s="11"/>
      <c r="C40" s="11"/>
    </row>
    <row r="41" spans="1:3" x14ac:dyDescent="0.25">
      <c r="A41" s="11"/>
      <c r="B41" s="11"/>
      <c r="C41" s="11"/>
    </row>
    <row r="42" spans="1:3" x14ac:dyDescent="0.25">
      <c r="A42" s="11"/>
      <c r="C42" s="11"/>
    </row>
    <row r="43" spans="1:3" x14ac:dyDescent="0.25">
      <c r="A43" s="11"/>
      <c r="C43" s="11"/>
    </row>
  </sheetData>
  <conditionalFormatting sqref="F1:F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horizontalDpi="120" verticalDpi="7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AP CODE COMBINATION</vt:lpstr>
      <vt:lpstr>Sheet2</vt:lpstr>
      <vt:lpstr>Sheet3</vt:lpstr>
      <vt:lpstr>Sheet5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z6750tip</dc:creator>
  <cp:lastModifiedBy>devilla ronezrel(ＴＩＰ Information Systems Department)</cp:lastModifiedBy>
  <dcterms:created xsi:type="dcterms:W3CDTF">2018-01-02T05:26:06Z</dcterms:created>
  <dcterms:modified xsi:type="dcterms:W3CDTF">2019-03-11T08:43:10Z</dcterms:modified>
</cp:coreProperties>
</file>